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85" windowHeight="11610" tabRatio="776" activeTab="3"/>
  </bookViews>
  <sheets>
    <sheet name="附件1" sheetId="1" r:id="rId1"/>
    <sheet name="附件2" sheetId="2" r:id="rId2"/>
    <sheet name="附件3" sheetId="3" r:id="rId3"/>
    <sheet name="附件4" sheetId="4" r:id="rId4"/>
  </sheets>
  <definedNames>
    <definedName name="_xlnm.Print_Area" localSheetId="1">'附件2'!$A$1:$F$22</definedName>
  </definedNames>
  <calcPr fullCalcOnLoad="1"/>
</workbook>
</file>

<file path=xl/sharedStrings.xml><?xml version="1.0" encoding="utf-8"?>
<sst xmlns="http://schemas.openxmlformats.org/spreadsheetml/2006/main" count="103" uniqueCount="83">
  <si>
    <t>附件1</t>
  </si>
  <si>
    <t>海沧区2022年基金预算收入调整表</t>
  </si>
  <si>
    <t>单位：万元</t>
  </si>
  <si>
    <t>序号</t>
  </si>
  <si>
    <t>收入项目</t>
  </si>
  <si>
    <t>预算数</t>
  </si>
  <si>
    <t>本次预算调整数</t>
  </si>
  <si>
    <t>调整后预算</t>
  </si>
  <si>
    <t>调整%</t>
  </si>
  <si>
    <t>一</t>
  </si>
  <si>
    <t>国有土地使用权出让金收入</t>
  </si>
  <si>
    <t xml:space="preserve">   其中：土地出让价款收入</t>
  </si>
  <si>
    <t xml:space="preserve">   缴纳新增建设有偿使用费</t>
  </si>
  <si>
    <t xml:space="preserve">        补缴的土地价款</t>
  </si>
  <si>
    <t xml:space="preserve">        划拨土地收入</t>
  </si>
  <si>
    <t xml:space="preserve">        其他土地出让金收入</t>
  </si>
  <si>
    <t>二</t>
  </si>
  <si>
    <t>国有土地收益基金收入</t>
  </si>
  <si>
    <t>三</t>
  </si>
  <si>
    <t>农业土地开发资金收入</t>
  </si>
  <si>
    <t>基金收入合计</t>
  </si>
  <si>
    <t>四</t>
  </si>
  <si>
    <t>加：上年结余</t>
  </si>
  <si>
    <t>五</t>
  </si>
  <si>
    <t>加：上级补助</t>
  </si>
  <si>
    <t>六</t>
  </si>
  <si>
    <t>加：专项债务收入</t>
  </si>
  <si>
    <t>七</t>
  </si>
  <si>
    <t>减：调出资金</t>
  </si>
  <si>
    <t>八</t>
  </si>
  <si>
    <t>减：上解市财政土地出让相关支出</t>
  </si>
  <si>
    <t>九</t>
  </si>
  <si>
    <t>减：专项债务还本支出</t>
  </si>
  <si>
    <t>可用财力</t>
  </si>
  <si>
    <t>附件2</t>
  </si>
  <si>
    <t>海沧区2022年基金预算支出调整表</t>
  </si>
  <si>
    <t>支出项目</t>
  </si>
  <si>
    <t>城乡社区支出</t>
  </si>
  <si>
    <t>国有土地使用权出让收入安排的支出</t>
  </si>
  <si>
    <t>其中：征地和拆迁补偿支出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</si>
  <si>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</si>
  <si>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</si>
  <si>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</si>
  <si>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</si>
  <si>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</si>
  <si>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农业农村生态环境支出</t>
  </si>
  <si>
    <t xml:space="preserve">     其他国有土地使用权出让收入安排的支出</t>
  </si>
  <si>
    <t>国有土地收益基金安排的支出</t>
  </si>
  <si>
    <t>国有土地使用权出让收入对应专项债务收入安排的支出</t>
  </si>
  <si>
    <t>债务付息支出</t>
  </si>
  <si>
    <t>其中：国有土地使用权出让金债务利息支出</t>
  </si>
  <si>
    <t>债务发行费用支出</t>
  </si>
  <si>
    <t>其中：国有土地使用权出让金债务发行费用支出</t>
  </si>
  <si>
    <t>支出合计</t>
  </si>
  <si>
    <t>附件3</t>
  </si>
  <si>
    <t>海沧区2022年地方政府债务余额情况表</t>
  </si>
  <si>
    <t>单位:万元</t>
  </si>
  <si>
    <t>项目</t>
  </si>
  <si>
    <t>合计</t>
  </si>
  <si>
    <t>一般债券</t>
  </si>
  <si>
    <t>专项债券</t>
  </si>
  <si>
    <t>上年末地方政府债务余额</t>
  </si>
  <si>
    <t>本年地方政府债务余额限额</t>
  </si>
  <si>
    <t>本年地方政府债务收入</t>
  </si>
  <si>
    <t>本年地方政府债务还本支出</t>
  </si>
  <si>
    <t>年末地方政府债务余额</t>
  </si>
  <si>
    <t>附件4</t>
  </si>
  <si>
    <t>海沧区2022年新增债务情况表</t>
  </si>
  <si>
    <t>项目名称</t>
  </si>
  <si>
    <t>债券类型</t>
  </si>
  <si>
    <t>债务金额</t>
  </si>
  <si>
    <t>1-10月执行情况</t>
  </si>
  <si>
    <t>支出功能科目</t>
  </si>
  <si>
    <t>备注</t>
  </si>
  <si>
    <t>旧城旧村改造项目</t>
  </si>
  <si>
    <t>2121999-其他国有土地使用权出让收入对应专项债务收入安排的支出</t>
  </si>
  <si>
    <t>本次新增拟安排项目</t>
  </si>
  <si>
    <t>信息产业园区基础设施项目</t>
  </si>
  <si>
    <t>预算调整方案已于9月23日经区十三届人大常委会第七次会议上通过。</t>
  </si>
  <si>
    <t>北部产业园区基础设施项目</t>
  </si>
  <si>
    <t>海沧新城大发展基础设施建设项目</t>
  </si>
  <si>
    <t>2129999-其他城乡社区支出</t>
  </si>
  <si>
    <t>基金预算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</si>
</sst>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* #,##0_-;\-* #,##0_-;_-* &quot;-&quot;_-;_-@_-"/>
    <numFmt numFmtId="178" formatCode="_-* #,##0.00_-;\-* #,##0.00_-;_-* &quot;-&quot;??_-;_-@_-"/>
    <numFmt numFmtId="179" formatCode="_-&quot;￥&quot;* #,##0_-;\-&quot;￥&quot;* #,##0_-;_-&quot;￥&quot;* &quot;-&quot;_-;_-@_-"/>
    <numFmt numFmtId="180" formatCode="0_ "/>
    <numFmt numFmtId="181" formatCode="0.00_ 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8"/>
      <color indexed="8"/>
      <name val="宋体"/>
      <family val="0"/>
    </font>
    <font>
      <sz val="16"/>
      <color indexed="8"/>
      <name val="黑体"/>
      <family val="3"/>
    </font>
    <font>
      <b/>
      <sz val="16"/>
      <color indexed="8"/>
      <name val="黑体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6"/>
      <name val="黑体"/>
      <family val="3"/>
    </font>
    <font>
      <b/>
      <sz val="12"/>
      <name val="宋体"/>
      <family val="0"/>
    </font>
    <font>
      <b/>
      <sz val="11"/>
      <color indexed="5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5"/>
      <color indexed="62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7"/>
      <name val="Small Fonts"/>
      <family val="2"/>
    </font>
    <font>
      <sz val="10"/>
      <name val="MS Sans Serif"/>
      <family val="2"/>
    </font>
    <font>
      <sz val="11"/>
      <color theme="1"/>
      <name val="Calibri"/>
      <family val="0"/>
    </font>
    <font>
      <sz val="18"/>
      <color theme="1"/>
      <name val="Calibri Light"/>
      <family val="0"/>
    </font>
    <font>
      <sz val="16"/>
      <color theme="1"/>
      <name val="黑体"/>
      <family val="3"/>
    </font>
    <font>
      <b/>
      <sz val="16"/>
      <color theme="1"/>
      <name val="黑体"/>
      <family val="3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2"/>
      <color rgb="FF000000"/>
      <name val="宋体"/>
      <family val="0"/>
    </font>
    <font>
      <b/>
      <sz val="12"/>
      <color theme="1"/>
      <name val="Calibri"/>
      <family val="0"/>
    </font>
    <font>
      <b/>
      <sz val="11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7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20" fillId="3" borderId="1" applyNumberFormat="0" applyAlignment="0" applyProtection="0"/>
    <xf numFmtId="177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0" fillId="5" borderId="1" applyNumberFormat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  <xf numFmtId="178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>
      <alignment/>
      <protection/>
    </xf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0" fillId="2" borderId="2" applyNumberFormat="0" applyFont="0" applyAlignment="0" applyProtection="0"/>
    <xf numFmtId="0" fontId="1" fillId="10" borderId="0" applyNumberFormat="0" applyBorder="0" applyAlignment="0" applyProtection="0"/>
    <xf numFmtId="0" fontId="13" fillId="9" borderId="0" applyNumberFormat="0" applyBorder="0" applyAlignment="0" applyProtection="0"/>
    <xf numFmtId="0" fontId="10" fillId="5" borderId="1" applyNumberFormat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10" fillId="5" borderId="1" applyNumberFormat="0" applyAlignment="0" applyProtection="0"/>
    <xf numFmtId="0" fontId="14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18" fillId="6" borderId="0" applyNumberFormat="0" applyBorder="0" applyAlignment="0" applyProtection="0"/>
    <xf numFmtId="0" fontId="21" fillId="0" borderId="5" applyNumberFormat="0" applyFill="0" applyAlignment="0" applyProtection="0"/>
    <xf numFmtId="0" fontId="18" fillId="6" borderId="0" applyNumberFormat="0" applyBorder="0" applyAlignment="0" applyProtection="0"/>
    <xf numFmtId="0" fontId="10" fillId="5" borderId="1" applyNumberFormat="0" applyAlignment="0" applyProtection="0"/>
    <xf numFmtId="0" fontId="13" fillId="11" borderId="0" applyNumberFormat="0" applyBorder="0" applyAlignment="0" applyProtection="0"/>
    <xf numFmtId="0" fontId="11" fillId="0" borderId="6" applyNumberFormat="0" applyFill="0" applyAlignment="0" applyProtection="0"/>
    <xf numFmtId="0" fontId="13" fillId="5" borderId="0" applyNumberFormat="0" applyBorder="0" applyAlignment="0" applyProtection="0"/>
    <xf numFmtId="0" fontId="25" fillId="12" borderId="7" applyNumberFormat="0" applyAlignment="0" applyProtection="0"/>
    <xf numFmtId="0" fontId="10" fillId="12" borderId="1" applyNumberFormat="0" applyAlignment="0" applyProtection="0"/>
    <xf numFmtId="0" fontId="18" fillId="6" borderId="0" applyNumberFormat="0" applyBorder="0" applyAlignment="0" applyProtection="0"/>
    <xf numFmtId="0" fontId="1" fillId="10" borderId="0" applyNumberFormat="0" applyBorder="0" applyAlignment="0" applyProtection="0"/>
    <xf numFmtId="0" fontId="31" fillId="13" borderId="8" applyNumberFormat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3" fillId="15" borderId="0" applyNumberFormat="0" applyBorder="0" applyAlignment="0" applyProtection="0"/>
    <xf numFmtId="0" fontId="28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1" fillId="16" borderId="0" applyNumberFormat="0" applyBorder="0" applyAlignment="0" applyProtection="0"/>
    <xf numFmtId="0" fontId="13" fillId="8" borderId="0" applyNumberFormat="0" applyBorder="0" applyAlignment="0" applyProtection="0"/>
    <xf numFmtId="0" fontId="7" fillId="0" borderId="10" applyNumberFormat="0" applyFill="0" applyAlignment="0" applyProtection="0"/>
    <xf numFmtId="0" fontId="12" fillId="17" borderId="0" applyNumberFormat="0" applyBorder="0" applyAlignment="0" applyProtection="0"/>
    <xf numFmtId="0" fontId="1" fillId="17" borderId="0" applyNumberFormat="0" applyBorder="0" applyAlignment="0" applyProtection="0"/>
    <xf numFmtId="0" fontId="26" fillId="4" borderId="0" applyNumberFormat="0" applyBorder="0" applyAlignment="0" applyProtection="0"/>
    <xf numFmtId="0" fontId="1" fillId="18" borderId="0" applyNumberFormat="0" applyBorder="0" applyAlignment="0" applyProtection="0"/>
    <xf numFmtId="0" fontId="0" fillId="0" borderId="0">
      <alignment/>
      <protection/>
    </xf>
    <xf numFmtId="0" fontId="1" fillId="14" borderId="0" applyNumberFormat="0" applyBorder="0" applyAlignment="0" applyProtection="0"/>
    <xf numFmtId="0" fontId="13" fillId="11" borderId="0" applyNumberFormat="0" applyBorder="0" applyAlignment="0" applyProtection="0"/>
    <xf numFmtId="0" fontId="23" fillId="0" borderId="0">
      <alignment/>
      <protection/>
    </xf>
    <xf numFmtId="0" fontId="1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5" borderId="0" applyNumberFormat="0" applyBorder="0" applyAlignment="0" applyProtection="0"/>
    <xf numFmtId="0" fontId="23" fillId="0" borderId="0">
      <alignment/>
      <protection/>
    </xf>
    <xf numFmtId="0" fontId="1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" fillId="12" borderId="0" applyNumberFormat="0" applyBorder="0" applyAlignment="0" applyProtection="0"/>
    <xf numFmtId="0" fontId="10" fillId="5" borderId="1" applyNumberFormat="0" applyAlignment="0" applyProtection="0"/>
    <xf numFmtId="0" fontId="17" fillId="0" borderId="0" applyNumberFormat="0" applyFill="0" applyBorder="0" applyAlignment="0" applyProtection="0"/>
    <xf numFmtId="0" fontId="1" fillId="5" borderId="0" applyNumberFormat="0" applyBorder="0" applyAlignment="0" applyProtection="0"/>
    <xf numFmtId="0" fontId="13" fillId="11" borderId="0" applyNumberFormat="0" applyBorder="0" applyAlignment="0" applyProtection="0"/>
    <xf numFmtId="0" fontId="10" fillId="5" borderId="1" applyNumberFormat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21" borderId="0" applyNumberFormat="0" applyBorder="0" applyAlignment="0" applyProtection="0"/>
    <xf numFmtId="0" fontId="10" fillId="5" borderId="1" applyNumberFormat="0" applyAlignment="0" applyProtection="0"/>
    <xf numFmtId="0" fontId="17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3" fillId="3" borderId="0" applyNumberFormat="0" applyBorder="0" applyAlignment="0" applyProtection="0"/>
    <xf numFmtId="0" fontId="23" fillId="0" borderId="0">
      <alignment/>
      <protection/>
    </xf>
    <xf numFmtId="0" fontId="12" fillId="17" borderId="0" applyNumberFormat="0" applyBorder="0" applyAlignment="0" applyProtection="0"/>
    <xf numFmtId="0" fontId="1" fillId="18" borderId="0" applyNumberFormat="0" applyBorder="0" applyAlignment="0" applyProtection="0"/>
    <xf numFmtId="0" fontId="14" fillId="0" borderId="0" applyNumberFormat="0" applyFill="0" applyBorder="0" applyAlignment="0" applyProtection="0"/>
    <xf numFmtId="0" fontId="23" fillId="0" borderId="0">
      <alignment/>
      <protection/>
    </xf>
    <xf numFmtId="0" fontId="1" fillId="22" borderId="0" applyNumberFormat="0" applyBorder="0" applyAlignment="0" applyProtection="0"/>
    <xf numFmtId="0" fontId="13" fillId="23" borderId="0" applyNumberFormat="0" applyBorder="0" applyAlignment="0" applyProtection="0"/>
    <xf numFmtId="0" fontId="1" fillId="17" borderId="0" applyNumberFormat="0" applyBorder="0" applyAlignment="0" applyProtection="0"/>
    <xf numFmtId="0" fontId="13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6" fillId="0" borderId="3" applyNumberFormat="0" applyFill="0" applyAlignment="0" applyProtection="0"/>
    <xf numFmtId="0" fontId="1" fillId="22" borderId="0" applyNumberFormat="0" applyBorder="0" applyAlignment="0" applyProtection="0"/>
    <xf numFmtId="0" fontId="1" fillId="9" borderId="0" applyNumberFormat="0" applyBorder="0" applyAlignment="0" applyProtection="0"/>
    <xf numFmtId="0" fontId="23" fillId="0" borderId="0">
      <alignment/>
      <protection/>
    </xf>
    <xf numFmtId="9" fontId="0" fillId="0" borderId="0" applyFont="0" applyFill="0" applyBorder="0" applyAlignment="0" applyProtection="0"/>
    <xf numFmtId="0" fontId="12" fillId="17" borderId="0" applyNumberFormat="0" applyBorder="0" applyAlignment="0" applyProtection="0"/>
    <xf numFmtId="0" fontId="1" fillId="22" borderId="0" applyNumberFormat="0" applyBorder="0" applyAlignment="0" applyProtection="0"/>
    <xf numFmtId="0" fontId="23" fillId="0" borderId="0">
      <alignment/>
      <protection/>
    </xf>
    <xf numFmtId="0" fontId="1" fillId="22" borderId="0" applyNumberFormat="0" applyBorder="0" applyAlignment="0" applyProtection="0"/>
    <xf numFmtId="0" fontId="23" fillId="0" borderId="0">
      <alignment/>
      <protection/>
    </xf>
    <xf numFmtId="0" fontId="1" fillId="22" borderId="0" applyNumberFormat="0" applyBorder="0" applyAlignment="0" applyProtection="0"/>
    <xf numFmtId="0" fontId="23" fillId="0" borderId="0">
      <alignment/>
      <protection/>
    </xf>
    <xf numFmtId="0" fontId="1" fillId="22" borderId="0" applyNumberFormat="0" applyBorder="0" applyAlignment="0" applyProtection="0"/>
    <xf numFmtId="0" fontId="13" fillId="7" borderId="0" applyNumberFormat="0" applyBorder="0" applyAlignment="0" applyProtection="0"/>
    <xf numFmtId="0" fontId="12" fillId="17" borderId="0" applyNumberFormat="0" applyBorder="0" applyAlignment="0" applyProtection="0"/>
    <xf numFmtId="0" fontId="23" fillId="0" borderId="0">
      <alignment/>
      <protection/>
    </xf>
    <xf numFmtId="0" fontId="1" fillId="22" borderId="0" applyNumberFormat="0" applyBorder="0" applyAlignment="0" applyProtection="0"/>
    <xf numFmtId="0" fontId="0" fillId="0" borderId="0" applyFont="0" applyFill="0" applyBorder="0" applyAlignment="0" applyProtection="0"/>
    <xf numFmtId="0" fontId="12" fillId="17" borderId="0" applyNumberFormat="0" applyBorder="0" applyAlignment="0" applyProtection="0"/>
    <xf numFmtId="0" fontId="23" fillId="0" borderId="0">
      <alignment/>
      <protection/>
    </xf>
    <xf numFmtId="0" fontId="12" fillId="17" borderId="0" applyNumberFormat="0" applyBorder="0" applyAlignment="0" applyProtection="0"/>
    <xf numFmtId="0" fontId="16" fillId="0" borderId="3" applyNumberFormat="0" applyFill="0" applyAlignment="0" applyProtection="0"/>
    <xf numFmtId="0" fontId="23" fillId="0" borderId="0">
      <alignment/>
      <protection/>
    </xf>
    <xf numFmtId="0" fontId="12" fillId="17" borderId="0" applyNumberFormat="0" applyBorder="0" applyAlignment="0" applyProtection="0"/>
    <xf numFmtId="0" fontId="16" fillId="0" borderId="3" applyNumberFormat="0" applyFill="0" applyAlignment="0" applyProtection="0"/>
    <xf numFmtId="0" fontId="23" fillId="0" borderId="0">
      <alignment/>
      <protection/>
    </xf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7" fillId="0" borderId="11" applyNumberFormat="0" applyFill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3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9" fontId="0" fillId="0" borderId="0" applyFont="0" applyFill="0" applyBorder="0" applyAlignment="0" applyProtection="0"/>
    <xf numFmtId="0" fontId="1" fillId="6" borderId="0" applyNumberFormat="0" applyBorder="0" applyAlignment="0" applyProtection="0"/>
    <xf numFmtId="0" fontId="13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0" borderId="12" applyNumberFormat="0" applyFill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9" fontId="0" fillId="0" borderId="0" applyFont="0" applyFill="0" applyBorder="0" applyAlignment="0" applyProtection="0"/>
    <xf numFmtId="0" fontId="1" fillId="6" borderId="0" applyNumberFormat="0" applyBorder="0" applyAlignment="0" applyProtection="0"/>
    <xf numFmtId="0" fontId="13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7" fillId="0" borderId="11" applyNumberFormat="0" applyFill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23" borderId="0" applyNumberFormat="0" applyBorder="0" applyAlignment="0" applyProtection="0"/>
    <xf numFmtId="0" fontId="1" fillId="17" borderId="0" applyNumberFormat="0" applyBorder="0" applyAlignment="0" applyProtection="0"/>
    <xf numFmtId="0" fontId="13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3" fillId="23" borderId="0" applyNumberFormat="0" applyBorder="0" applyAlignment="0" applyProtection="0"/>
    <xf numFmtId="0" fontId="1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23" borderId="0" applyNumberFormat="0" applyBorder="0" applyAlignment="0" applyProtection="0"/>
    <xf numFmtId="0" fontId="1" fillId="10" borderId="0" applyNumberFormat="0" applyBorder="0" applyAlignment="0" applyProtection="0"/>
    <xf numFmtId="0" fontId="1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3" fillId="7" borderId="0" applyNumberFormat="0" applyBorder="0" applyAlignment="0" applyProtection="0"/>
    <xf numFmtId="0" fontId="1" fillId="18" borderId="0" applyNumberFormat="0" applyBorder="0" applyAlignment="0" applyProtection="0"/>
    <xf numFmtId="0" fontId="13" fillId="7" borderId="0" applyNumberFormat="0" applyBorder="0" applyAlignment="0" applyProtection="0"/>
    <xf numFmtId="0" fontId="1" fillId="18" borderId="0" applyNumberFormat="0" applyBorder="0" applyAlignment="0" applyProtection="0"/>
    <xf numFmtId="0" fontId="13" fillId="7" borderId="0" applyNumberFormat="0" applyBorder="0" applyAlignment="0" applyProtection="0"/>
    <xf numFmtId="0" fontId="0" fillId="0" borderId="0">
      <alignment vertical="center"/>
      <protection/>
    </xf>
    <xf numFmtId="0" fontId="1" fillId="18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24" borderId="0" applyNumberFormat="0" applyBorder="0" applyAlignment="0" applyProtection="0"/>
    <xf numFmtId="0" fontId="1" fillId="3" borderId="0" applyNumberFormat="0" applyBorder="0" applyAlignment="0" applyProtection="0"/>
    <xf numFmtId="0" fontId="7" fillId="0" borderId="11" applyNumberFormat="0" applyFill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24" borderId="0" applyNumberFormat="0" applyBorder="0" applyAlignment="0" applyProtection="0"/>
    <xf numFmtId="0" fontId="1" fillId="3" borderId="0" applyNumberFormat="0" applyBorder="0" applyAlignment="0" applyProtection="0"/>
    <xf numFmtId="0" fontId="13" fillId="24" borderId="0" applyNumberFormat="0" applyBorder="0" applyAlignment="0" applyProtection="0"/>
    <xf numFmtId="0" fontId="13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3" fillId="24" borderId="0" applyNumberFormat="0" applyBorder="0" applyAlignment="0" applyProtection="0"/>
    <xf numFmtId="0" fontId="13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3" fillId="24" borderId="0" applyNumberFormat="0" applyBorder="0" applyAlignment="0" applyProtection="0"/>
    <xf numFmtId="0" fontId="7" fillId="0" borderId="11" applyNumberFormat="0" applyFill="0" applyAlignment="0" applyProtection="0"/>
    <xf numFmtId="0" fontId="13" fillId="8" borderId="0" applyNumberFormat="0" applyBorder="0" applyAlignment="0" applyProtection="0"/>
    <xf numFmtId="0" fontId="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3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3" fillId="9" borderId="0" applyNumberFormat="0" applyBorder="0" applyAlignment="0" applyProtection="0"/>
    <xf numFmtId="0" fontId="1" fillId="14" borderId="0" applyNumberFormat="0" applyBorder="0" applyAlignment="0" applyProtection="0"/>
    <xf numFmtId="0" fontId="13" fillId="9" borderId="0" applyNumberFormat="0" applyBorder="0" applyAlignment="0" applyProtection="0"/>
    <xf numFmtId="0" fontId="19" fillId="0" borderId="5" applyNumberFormat="0" applyFill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3" fillId="7" borderId="0" applyNumberFormat="0" applyBorder="0" applyAlignment="0" applyProtection="0"/>
    <xf numFmtId="0" fontId="1" fillId="9" borderId="0" applyNumberFormat="0" applyBorder="0" applyAlignment="0" applyProtection="0"/>
    <xf numFmtId="0" fontId="13" fillId="7" borderId="0" applyNumberFormat="0" applyBorder="0" applyAlignment="0" applyProtection="0"/>
    <xf numFmtId="0" fontId="1" fillId="9" borderId="0" applyNumberFormat="0" applyBorder="0" applyAlignment="0" applyProtection="0"/>
    <xf numFmtId="0" fontId="13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0" fillId="5" borderId="1" applyNumberFormat="0" applyAlignment="0" applyProtection="0"/>
    <xf numFmtId="0" fontId="1" fillId="7" borderId="0" applyNumberFormat="0" applyBorder="0" applyAlignment="0" applyProtection="0"/>
    <xf numFmtId="0" fontId="13" fillId="9" borderId="0" applyNumberFormat="0" applyBorder="0" applyAlignment="0" applyProtection="0"/>
    <xf numFmtId="0" fontId="1" fillId="7" borderId="0" applyNumberFormat="0" applyBorder="0" applyAlignment="0" applyProtection="0"/>
    <xf numFmtId="0" fontId="10" fillId="5" borderId="1" applyNumberFormat="0" applyAlignment="0" applyProtection="0"/>
    <xf numFmtId="0" fontId="0" fillId="2" borderId="2" applyNumberFormat="0" applyFont="0" applyAlignment="0" applyProtection="0"/>
    <xf numFmtId="0" fontId="1" fillId="7" borderId="0" applyNumberFormat="0" applyBorder="0" applyAlignment="0" applyProtection="0"/>
    <xf numFmtId="0" fontId="13" fillId="8" borderId="0" applyNumberFormat="0" applyBorder="0" applyAlignment="0" applyProtection="0"/>
    <xf numFmtId="0" fontId="0" fillId="2" borderId="2" applyNumberFormat="0" applyFont="0" applyAlignment="0" applyProtection="0"/>
    <xf numFmtId="0" fontId="1" fillId="7" borderId="0" applyNumberFormat="0" applyBorder="0" applyAlignment="0" applyProtection="0"/>
    <xf numFmtId="0" fontId="13" fillId="8" borderId="0" applyNumberFormat="0" applyBorder="0" applyAlignment="0" applyProtection="0"/>
    <xf numFmtId="0" fontId="1" fillId="7" borderId="0" applyNumberFormat="0" applyBorder="0" applyAlignment="0" applyProtection="0"/>
    <xf numFmtId="0" fontId="0" fillId="2" borderId="2" applyNumberFormat="0" applyFont="0" applyAlignment="0" applyProtection="0"/>
    <xf numFmtId="0" fontId="1" fillId="7" borderId="0" applyNumberFormat="0" applyBorder="0" applyAlignment="0" applyProtection="0"/>
    <xf numFmtId="0" fontId="13" fillId="8" borderId="0" applyNumberFormat="0" applyBorder="0" applyAlignment="0" applyProtection="0"/>
    <xf numFmtId="0" fontId="24" fillId="0" borderId="0">
      <alignment/>
      <protection/>
    </xf>
    <xf numFmtId="0" fontId="0" fillId="2" borderId="2" applyNumberFormat="0" applyFont="0" applyAlignment="0" applyProtection="0"/>
    <xf numFmtId="0" fontId="1" fillId="7" borderId="0" applyNumberFormat="0" applyBorder="0" applyAlignment="0" applyProtection="0"/>
    <xf numFmtId="0" fontId="24" fillId="0" borderId="0">
      <alignment/>
      <protection/>
    </xf>
    <xf numFmtId="0" fontId="0" fillId="2" borderId="2" applyNumberFormat="0" applyFont="0" applyAlignment="0" applyProtection="0"/>
    <xf numFmtId="0" fontId="1" fillId="7" borderId="0" applyNumberFormat="0" applyBorder="0" applyAlignment="0" applyProtection="0"/>
    <xf numFmtId="0" fontId="10" fillId="5" borderId="1" applyNumberFormat="0" applyAlignment="0" applyProtection="0"/>
    <xf numFmtId="0" fontId="1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5" borderId="1" applyNumberFormat="0" applyAlignment="0" applyProtection="0"/>
    <xf numFmtId="0" fontId="1" fillId="7" borderId="0" applyNumberFormat="0" applyBorder="0" applyAlignment="0" applyProtection="0"/>
    <xf numFmtId="0" fontId="10" fillId="5" borderId="1" applyNumberFormat="0" applyAlignment="0" applyProtection="0"/>
    <xf numFmtId="0" fontId="1" fillId="7" borderId="0" applyNumberFormat="0" applyBorder="0" applyAlignment="0" applyProtection="0"/>
    <xf numFmtId="0" fontId="10" fillId="5" borderId="1" applyNumberFormat="0" applyAlignment="0" applyProtection="0"/>
    <xf numFmtId="0" fontId="1" fillId="7" borderId="0" applyNumberFormat="0" applyBorder="0" applyAlignment="0" applyProtection="0"/>
    <xf numFmtId="0" fontId="31" fillId="13" borderId="8" applyNumberFormat="0" applyAlignment="0" applyProtection="0"/>
    <xf numFmtId="0" fontId="13" fillId="8" borderId="0" applyNumberFormat="0" applyBorder="0" applyAlignment="0" applyProtection="0"/>
    <xf numFmtId="0" fontId="7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3" fillId="11" borderId="0" applyNumberFormat="0" applyBorder="0" applyAlignment="0" applyProtection="0"/>
    <xf numFmtId="0" fontId="31" fillId="13" borderId="8" applyNumberFormat="0" applyAlignment="0" applyProtection="0"/>
    <xf numFmtId="0" fontId="1" fillId="10" borderId="0" applyNumberFormat="0" applyBorder="0" applyAlignment="0" applyProtection="0"/>
    <xf numFmtId="0" fontId="31" fillId="13" borderId="8" applyNumberFormat="0" applyAlignment="0" applyProtection="0"/>
    <xf numFmtId="0" fontId="13" fillId="8" borderId="0" applyNumberFormat="0" applyBorder="0" applyAlignment="0" applyProtection="0"/>
    <xf numFmtId="0" fontId="7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3" fillId="11" borderId="0" applyNumberFormat="0" applyBorder="0" applyAlignment="0" applyProtection="0"/>
    <xf numFmtId="0" fontId="31" fillId="13" borderId="8" applyNumberFormat="0" applyAlignment="0" applyProtection="0"/>
    <xf numFmtId="0" fontId="7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3" fillId="11" borderId="0" applyNumberFormat="0" applyBorder="0" applyAlignment="0" applyProtection="0"/>
    <xf numFmtId="0" fontId="31" fillId="13" borderId="8" applyNumberFormat="0" applyAlignment="0" applyProtection="0"/>
    <xf numFmtId="0" fontId="7" fillId="0" borderId="11" applyNumberFormat="0" applyFill="0" applyAlignment="0" applyProtection="0"/>
    <xf numFmtId="0" fontId="1" fillId="10" borderId="0" applyNumberFormat="0" applyBorder="0" applyAlignment="0" applyProtection="0"/>
    <xf numFmtId="0" fontId="31" fillId="13" borderId="8" applyNumberFormat="0" applyAlignment="0" applyProtection="0"/>
    <xf numFmtId="0" fontId="7" fillId="0" borderId="11" applyNumberFormat="0" applyFill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2" fillId="17" borderId="0" applyNumberFormat="0" applyBorder="0" applyAlignment="0" applyProtection="0"/>
    <xf numFmtId="0" fontId="13" fillId="9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3" fillId="24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2" fillId="17" borderId="0" applyNumberFormat="0" applyBorder="0" applyAlignment="0" applyProtection="0"/>
    <xf numFmtId="0" fontId="1" fillId="14" borderId="0" applyNumberFormat="0" applyBorder="0" applyAlignment="0" applyProtection="0"/>
    <xf numFmtId="0" fontId="12" fillId="17" borderId="0" applyNumberFormat="0" applyBorder="0" applyAlignment="0" applyProtection="0"/>
    <xf numFmtId="0" fontId="1" fillId="14" borderId="0" applyNumberFormat="0" applyBorder="0" applyAlignment="0" applyProtection="0"/>
    <xf numFmtId="0" fontId="12" fillId="17" borderId="0" applyNumberFormat="0" applyBorder="0" applyAlignment="0" applyProtection="0"/>
    <xf numFmtId="37" fontId="33" fillId="0" borderId="0">
      <alignment/>
      <protection/>
    </xf>
    <xf numFmtId="0" fontId="0" fillId="2" borderId="2" applyNumberFormat="0" applyFont="0" applyAlignment="0" applyProtection="0"/>
    <xf numFmtId="0" fontId="1" fillId="14" borderId="0" applyNumberFormat="0" applyBorder="0" applyAlignment="0" applyProtection="0"/>
    <xf numFmtId="0" fontId="12" fillId="17" borderId="0" applyNumberFormat="0" applyBorder="0" applyAlignment="0" applyProtection="0"/>
    <xf numFmtId="0" fontId="19" fillId="0" borderId="5" applyNumberFormat="0" applyFill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9" fillId="0" borderId="5" applyNumberFormat="0" applyFill="0" applyAlignment="0" applyProtection="0"/>
    <xf numFmtId="0" fontId="1" fillId="16" borderId="0" applyNumberFormat="0" applyBorder="0" applyAlignment="0" applyProtection="0"/>
    <xf numFmtId="0" fontId="19" fillId="0" borderId="5" applyNumberFormat="0" applyFill="0" applyAlignment="0" applyProtection="0"/>
    <xf numFmtId="0" fontId="1" fillId="16" borderId="0" applyNumberFormat="0" applyBorder="0" applyAlignment="0" applyProtection="0"/>
    <xf numFmtId="0" fontId="13" fillId="8" borderId="0" applyNumberFormat="0" applyBorder="0" applyAlignment="0" applyProtection="0"/>
    <xf numFmtId="0" fontId="26" fillId="4" borderId="0" applyNumberFormat="0" applyBorder="0" applyAlignment="0" applyProtection="0"/>
    <xf numFmtId="0" fontId="13" fillId="23" borderId="0" applyNumberFormat="0" applyBorder="0" applyAlignment="0" applyProtection="0"/>
    <xf numFmtId="0" fontId="19" fillId="0" borderId="5" applyNumberFormat="0" applyFill="0" applyAlignment="0" applyProtection="0"/>
    <xf numFmtId="0" fontId="0" fillId="2" borderId="2" applyNumberFormat="0" applyFont="0" applyAlignment="0" applyProtection="0"/>
    <xf numFmtId="0" fontId="1" fillId="16" borderId="0" applyNumberFormat="0" applyBorder="0" applyAlignment="0" applyProtection="0"/>
    <xf numFmtId="0" fontId="13" fillId="8" borderId="0" applyNumberFormat="0" applyBorder="0" applyAlignment="0" applyProtection="0"/>
    <xf numFmtId="0" fontId="13" fillId="23" borderId="0" applyNumberFormat="0" applyBorder="0" applyAlignment="0" applyProtection="0"/>
    <xf numFmtId="0" fontId="16" fillId="0" borderId="3" applyNumberFormat="0" applyFill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/>
      <protection/>
    </xf>
    <xf numFmtId="0" fontId="13" fillId="23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3" fillId="8" borderId="0" applyNumberFormat="0" applyBorder="0" applyAlignment="0" applyProtection="0"/>
    <xf numFmtId="0" fontId="13" fillId="23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32" fillId="0" borderId="12" applyNumberFormat="0" applyFill="0" applyAlignment="0" applyProtection="0"/>
    <xf numFmtId="0" fontId="13" fillId="7" borderId="0" applyNumberFormat="0" applyBorder="0" applyAlignment="0" applyProtection="0"/>
    <xf numFmtId="0" fontId="32" fillId="0" borderId="12" applyNumberFormat="0" applyFill="0" applyAlignment="0" applyProtection="0"/>
    <xf numFmtId="0" fontId="13" fillId="7" borderId="0" applyNumberFormat="0" applyBorder="0" applyAlignment="0" applyProtection="0"/>
    <xf numFmtId="0" fontId="32" fillId="0" borderId="12" applyNumberFormat="0" applyFill="0" applyAlignment="0" applyProtection="0"/>
    <xf numFmtId="0" fontId="13" fillId="7" borderId="0" applyNumberFormat="0" applyBorder="0" applyAlignment="0" applyProtection="0"/>
    <xf numFmtId="0" fontId="32" fillId="0" borderId="12" applyNumberFormat="0" applyFill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9" fillId="0" borderId="5" applyNumberFormat="0" applyFill="0" applyAlignment="0" applyProtection="0"/>
    <xf numFmtId="0" fontId="0" fillId="2" borderId="2" applyNumberFormat="0" applyFont="0" applyAlignment="0" applyProtection="0"/>
    <xf numFmtId="0" fontId="13" fillId="8" borderId="0" applyNumberFormat="0" applyBorder="0" applyAlignment="0" applyProtection="0"/>
    <xf numFmtId="0" fontId="0" fillId="2" borderId="2" applyNumberFormat="0" applyFont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0" fillId="0" borderId="0">
      <alignment/>
      <protection/>
    </xf>
    <xf numFmtId="0" fontId="13" fillId="11" borderId="0" applyNumberFormat="0" applyBorder="0" applyAlignment="0" applyProtection="0"/>
    <xf numFmtId="0" fontId="16" fillId="0" borderId="3" applyNumberFormat="0" applyFill="0" applyAlignment="0" applyProtection="0"/>
    <xf numFmtId="0" fontId="13" fillId="11" borderId="0" applyNumberFormat="0" applyBorder="0" applyAlignment="0" applyProtection="0"/>
    <xf numFmtId="0" fontId="16" fillId="0" borderId="3" applyNumberFormat="0" applyFill="0" applyAlignment="0" applyProtection="0"/>
    <xf numFmtId="0" fontId="13" fillId="11" borderId="0" applyNumberFormat="0" applyBorder="0" applyAlignment="0" applyProtection="0"/>
    <xf numFmtId="0" fontId="16" fillId="0" borderId="3" applyNumberFormat="0" applyFill="0" applyAlignment="0" applyProtection="0"/>
    <xf numFmtId="0" fontId="13" fillId="11" borderId="0" applyNumberFormat="0" applyBorder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7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24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37" fontId="33" fillId="0" borderId="0">
      <alignment/>
      <protection/>
    </xf>
    <xf numFmtId="37" fontId="33" fillId="0" borderId="0">
      <alignment/>
      <protection/>
    </xf>
    <xf numFmtId="37" fontId="33" fillId="0" borderId="0">
      <alignment/>
      <protection/>
    </xf>
    <xf numFmtId="0" fontId="18" fillId="6" borderId="0" applyNumberFormat="0" applyBorder="0" applyAlignment="0" applyProtection="0"/>
    <xf numFmtId="0" fontId="34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0" fillId="2" borderId="2" applyNumberFormat="0" applyFont="0" applyAlignment="0" applyProtection="0"/>
    <xf numFmtId="0" fontId="32" fillId="0" borderId="12" applyNumberFormat="0" applyFill="0" applyAlignment="0" applyProtection="0"/>
    <xf numFmtId="0" fontId="24" fillId="0" borderId="0">
      <alignment/>
      <protection/>
    </xf>
    <xf numFmtId="0" fontId="32" fillId="0" borderId="12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24" fillId="0" borderId="0">
      <alignment/>
      <protection/>
    </xf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3" borderId="1" applyNumberFormat="0" applyAlignment="0" applyProtection="0"/>
    <xf numFmtId="0" fontId="0" fillId="0" borderId="0">
      <alignment/>
      <protection/>
    </xf>
    <xf numFmtId="0" fontId="20" fillId="3" borderId="1" applyNumberFormat="0" applyAlignment="0" applyProtection="0"/>
    <xf numFmtId="0" fontId="12" fillId="17" borderId="0" applyNumberFormat="0" applyBorder="0" applyAlignment="0" applyProtection="0"/>
    <xf numFmtId="0" fontId="0" fillId="2" borderId="2" applyNumberFormat="0" applyFont="0" applyAlignment="0" applyProtection="0"/>
    <xf numFmtId="0" fontId="12" fillId="17" borderId="0" applyNumberFormat="0" applyBorder="0" applyAlignment="0" applyProtection="0"/>
    <xf numFmtId="0" fontId="0" fillId="2" borderId="2" applyNumberFormat="0" applyFont="0" applyAlignment="0" applyProtection="0"/>
    <xf numFmtId="0" fontId="12" fillId="17" borderId="0" applyNumberFormat="0" applyBorder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10" fillId="5" borderId="1" applyNumberFormat="0" applyAlignment="0" applyProtection="0"/>
    <xf numFmtId="0" fontId="26" fillId="4" borderId="0" applyNumberFormat="0" applyBorder="0" applyAlignment="0" applyProtection="0"/>
    <xf numFmtId="0" fontId="10" fillId="5" borderId="1" applyNumberFormat="0" applyAlignment="0" applyProtection="0"/>
    <xf numFmtId="0" fontId="31" fillId="13" borderId="8" applyNumberFormat="0" applyAlignment="0" applyProtection="0"/>
    <xf numFmtId="0" fontId="31" fillId="13" borderId="8" applyNumberFormat="0" applyAlignment="0" applyProtection="0"/>
    <xf numFmtId="0" fontId="31" fillId="13" borderId="8" applyNumberFormat="0" applyAlignment="0" applyProtection="0"/>
    <xf numFmtId="0" fontId="31" fillId="13" borderId="8" applyNumberFormat="0" applyAlignment="0" applyProtection="0"/>
    <xf numFmtId="0" fontId="31" fillId="13" borderId="8" applyNumberFormat="0" applyAlignment="0" applyProtection="0"/>
    <xf numFmtId="0" fontId="31" fillId="13" borderId="8" applyNumberFormat="0" applyAlignment="0" applyProtection="0"/>
    <xf numFmtId="0" fontId="31" fillId="13" borderId="8" applyNumberFormat="0" applyAlignment="0" applyProtection="0"/>
    <xf numFmtId="0" fontId="31" fillId="13" borderId="8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34" fillId="0" borderId="0">
      <alignment/>
      <protection/>
    </xf>
    <xf numFmtId="41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3" borderId="1" applyNumberFormat="0" applyAlignment="0" applyProtection="0"/>
    <xf numFmtId="41" fontId="0" fillId="0" borderId="0" applyFont="0" applyFill="0" applyBorder="0" applyAlignment="0" applyProtection="0"/>
    <xf numFmtId="0" fontId="20" fillId="3" borderId="1" applyNumberFormat="0" applyAlignment="0" applyProtection="0"/>
    <xf numFmtId="41" fontId="0" fillId="0" borderId="0" applyFont="0" applyFill="0" applyBorder="0" applyAlignment="0" applyProtection="0"/>
    <xf numFmtId="0" fontId="20" fillId="3" borderId="1" applyNumberFormat="0" applyAlignment="0" applyProtection="0"/>
    <xf numFmtId="41" fontId="0" fillId="0" borderId="0" applyFont="0" applyFill="0" applyBorder="0" applyAlignment="0" applyProtection="0"/>
    <xf numFmtId="0" fontId="20" fillId="3" borderId="1" applyNumberFormat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7" applyNumberFormat="0" applyAlignment="0" applyProtection="0"/>
    <xf numFmtId="0" fontId="25" fillId="5" borderId="7" applyNumberFormat="0" applyAlignment="0" applyProtection="0"/>
    <xf numFmtId="0" fontId="25" fillId="5" borderId="7" applyNumberFormat="0" applyAlignment="0" applyProtection="0"/>
    <xf numFmtId="0" fontId="25" fillId="5" borderId="7" applyNumberFormat="0" applyAlignment="0" applyProtection="0"/>
    <xf numFmtId="0" fontId="25" fillId="5" borderId="7" applyNumberFormat="0" applyAlignment="0" applyProtection="0"/>
    <xf numFmtId="0" fontId="25" fillId="5" borderId="7" applyNumberFormat="0" applyAlignment="0" applyProtection="0"/>
    <xf numFmtId="0" fontId="25" fillId="5" borderId="7" applyNumberFormat="0" applyAlignment="0" applyProtection="0"/>
    <xf numFmtId="0" fontId="25" fillId="5" borderId="7" applyNumberFormat="0" applyAlignment="0" applyProtection="0"/>
    <xf numFmtId="0" fontId="25" fillId="5" borderId="7" applyNumberFormat="0" applyAlignment="0" applyProtection="0"/>
    <xf numFmtId="0" fontId="25" fillId="5" borderId="7" applyNumberFormat="0" applyAlignment="0" applyProtection="0"/>
    <xf numFmtId="0" fontId="25" fillId="5" borderId="7" applyNumberFormat="0" applyAlignment="0" applyProtection="0"/>
    <xf numFmtId="0" fontId="25" fillId="5" borderId="7" applyNumberFormat="0" applyAlignment="0" applyProtection="0"/>
    <xf numFmtId="0" fontId="25" fillId="5" borderId="7" applyNumberFormat="0" applyAlignment="0" applyProtection="0"/>
    <xf numFmtId="0" fontId="25" fillId="5" borderId="7" applyNumberFormat="0" applyAlignment="0" applyProtection="0"/>
    <xf numFmtId="0" fontId="25" fillId="5" borderId="7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0" fillId="2" borderId="2" applyNumberFormat="0" applyFont="0" applyAlignment="0" applyProtection="0"/>
    <xf numFmtId="0" fontId="0" fillId="2" borderId="2" applyNumberFormat="0" applyFont="0" applyAlignment="0" applyProtection="0"/>
    <xf numFmtId="0" fontId="0" fillId="2" borderId="2" applyNumberFormat="0" applyFont="0" applyAlignment="0" applyProtection="0"/>
    <xf numFmtId="0" fontId="0" fillId="2" borderId="2" applyNumberFormat="0" applyFont="0" applyAlignment="0" applyProtection="0"/>
    <xf numFmtId="0" fontId="0" fillId="2" borderId="2" applyNumberFormat="0" applyFont="0" applyAlignment="0" applyProtection="0"/>
    <xf numFmtId="0" fontId="0" fillId="2" borderId="2" applyNumberFormat="0" applyFont="0" applyAlignment="0" applyProtection="0"/>
    <xf numFmtId="0" fontId="0" fillId="2" borderId="2" applyNumberFormat="0" applyFont="0" applyAlignment="0" applyProtection="0"/>
    <xf numFmtId="0" fontId="0" fillId="2" borderId="2" applyNumberFormat="0" applyFont="0" applyAlignment="0" applyProtection="0"/>
    <xf numFmtId="0" fontId="0" fillId="2" borderId="2" applyNumberFormat="0" applyFont="0" applyAlignment="0" applyProtection="0"/>
    <xf numFmtId="0" fontId="0" fillId="2" borderId="2" applyNumberFormat="0" applyFont="0" applyAlignment="0" applyProtection="0"/>
    <xf numFmtId="0" fontId="0" fillId="2" borderId="2" applyNumberFormat="0" applyFont="0" applyAlignment="0" applyProtection="0"/>
    <xf numFmtId="0" fontId="0" fillId="2" borderId="2" applyNumberFormat="0" applyFont="0" applyAlignment="0" applyProtection="0"/>
  </cellStyleXfs>
  <cellXfs count="100">
    <xf numFmtId="0" fontId="0" fillId="0" borderId="0" xfId="0" applyAlignment="1">
      <alignment vertical="center"/>
    </xf>
    <xf numFmtId="0" fontId="35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0" fontId="36" fillId="0" borderId="0" xfId="0" applyFont="1" applyFill="1" applyAlignment="1">
      <alignment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right"/>
      <protection/>
    </xf>
    <xf numFmtId="0" fontId="39" fillId="0" borderId="13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/>
    </xf>
    <xf numFmtId="180" fontId="40" fillId="0" borderId="13" xfId="0" applyNumberFormat="1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vertical="center" wrapText="1"/>
    </xf>
    <xf numFmtId="0" fontId="35" fillId="0" borderId="13" xfId="0" applyFont="1" applyFill="1" applyBorder="1" applyAlignment="1">
      <alignment vertical="center"/>
    </xf>
    <xf numFmtId="0" fontId="41" fillId="0" borderId="13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vertical="center" wrapText="1"/>
    </xf>
    <xf numFmtId="0" fontId="40" fillId="0" borderId="13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 wrapText="1"/>
    </xf>
    <xf numFmtId="180" fontId="43" fillId="0" borderId="13" xfId="0" applyNumberFormat="1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left" vertical="center"/>
      <protection/>
    </xf>
    <xf numFmtId="3" fontId="0" fillId="0" borderId="13" xfId="0" applyNumberFormat="1" applyFont="1" applyFill="1" applyBorder="1" applyAlignment="1" applyProtection="1">
      <alignment horizontal="right" vertical="center"/>
      <protection/>
    </xf>
    <xf numFmtId="3" fontId="0" fillId="0" borderId="21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9" fillId="0" borderId="22" xfId="0" applyNumberFormat="1" applyFont="1" applyFill="1" applyBorder="1" applyAlignment="1" applyProtection="1">
      <alignment horizontal="left" vertical="center"/>
      <protection/>
    </xf>
    <xf numFmtId="3" fontId="9" fillId="0" borderId="23" xfId="0" applyNumberFormat="1" applyFont="1" applyFill="1" applyBorder="1" applyAlignment="1" applyProtection="1">
      <alignment horizontal="right" vertical="center"/>
      <protection/>
    </xf>
    <xf numFmtId="3" fontId="9" fillId="0" borderId="24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180" fontId="0" fillId="0" borderId="15" xfId="73" applyNumberFormat="1" applyFont="1" applyFill="1" applyBorder="1" applyAlignment="1">
      <alignment horizontal="center" vertical="center" wrapText="1"/>
      <protection/>
    </xf>
    <xf numFmtId="181" fontId="0" fillId="0" borderId="25" xfId="73" applyNumberFormat="1" applyFont="1" applyFill="1" applyBorder="1" applyAlignment="1">
      <alignment horizontal="center" vertical="center" wrapText="1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3" xfId="0" applyFont="1" applyFill="1" applyBorder="1" applyAlignment="1" applyProtection="1">
      <alignment vertical="center"/>
      <protection locked="0"/>
    </xf>
    <xf numFmtId="180" fontId="0" fillId="0" borderId="13" xfId="167" applyNumberFormat="1" applyFont="1" applyFill="1" applyBorder="1" applyAlignment="1">
      <alignment horizontal="right" vertical="center"/>
      <protection/>
    </xf>
    <xf numFmtId="180" fontId="0" fillId="0" borderId="13" xfId="0" applyNumberFormat="1" applyFont="1" applyFill="1" applyBorder="1" applyAlignment="1">
      <alignment horizontal="right" vertical="center"/>
    </xf>
    <xf numFmtId="181" fontId="0" fillId="0" borderId="21" xfId="0" applyNumberFormat="1" applyFont="1" applyFill="1" applyBorder="1" applyAlignment="1">
      <alignment horizontal="right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 applyProtection="1">
      <alignment vertical="center"/>
      <protection locked="0"/>
    </xf>
    <xf numFmtId="180" fontId="0" fillId="0" borderId="27" xfId="167" applyNumberFormat="1" applyFont="1" applyFill="1" applyBorder="1" applyAlignment="1">
      <alignment horizontal="right" vertical="center"/>
      <protection/>
    </xf>
    <xf numFmtId="0" fontId="0" fillId="0" borderId="27" xfId="0" applyFont="1" applyFill="1" applyBorder="1" applyAlignment="1" applyProtection="1">
      <alignment horizontal="left" vertical="center"/>
      <protection locked="0"/>
    </xf>
    <xf numFmtId="180" fontId="0" fillId="0" borderId="27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 applyProtection="1">
      <alignment horizontal="left" vertical="center"/>
      <protection locked="0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 applyProtection="1">
      <alignment horizontal="left" vertical="center"/>
      <protection locked="0"/>
    </xf>
    <xf numFmtId="180" fontId="0" fillId="0" borderId="27" xfId="167" applyNumberFormat="1" applyFont="1" applyFill="1" applyBorder="1" applyAlignment="1">
      <alignment horizontal="right" vertical="center"/>
      <protection/>
    </xf>
    <xf numFmtId="180" fontId="0" fillId="0" borderId="27" xfId="0" applyNumberFormat="1" applyFont="1" applyFill="1" applyBorder="1" applyAlignment="1">
      <alignment horizontal="right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92" applyFont="1" applyFill="1" applyBorder="1" applyAlignment="1" applyProtection="1">
      <alignment horizontal="center" vertical="center"/>
      <protection locked="0"/>
    </xf>
    <xf numFmtId="180" fontId="9" fillId="0" borderId="23" xfId="167" applyNumberFormat="1" applyFont="1" applyFill="1" applyBorder="1" applyAlignment="1">
      <alignment horizontal="right" vertical="center"/>
      <protection/>
    </xf>
    <xf numFmtId="180" fontId="9" fillId="0" borderId="23" xfId="0" applyNumberFormat="1" applyFont="1" applyFill="1" applyBorder="1" applyAlignment="1">
      <alignment horizontal="right" vertical="center"/>
    </xf>
    <xf numFmtId="181" fontId="9" fillId="0" borderId="24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3" xfId="92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>
      <alignment vertical="center"/>
    </xf>
    <xf numFmtId="180" fontId="0" fillId="0" borderId="13" xfId="73" applyNumberFormat="1" applyFont="1" applyFill="1" applyBorder="1" applyAlignment="1">
      <alignment vertical="center" wrapText="1"/>
      <protection/>
    </xf>
    <xf numFmtId="181" fontId="0" fillId="0" borderId="21" xfId="73" applyNumberFormat="1" applyFont="1" applyFill="1" applyBorder="1" applyAlignment="1">
      <alignment vertical="center" wrapText="1"/>
      <protection/>
    </xf>
    <xf numFmtId="0" fontId="0" fillId="0" borderId="13" xfId="92" applyFont="1" applyFill="1" applyBorder="1" applyAlignment="1" applyProtection="1">
      <alignment horizontal="left" vertical="center"/>
      <protection locked="0"/>
    </xf>
    <xf numFmtId="0" fontId="0" fillId="0" borderId="13" xfId="92" applyFont="1" applyFill="1" applyBorder="1" applyAlignment="1" applyProtection="1">
      <alignment horizontal="center" vertical="center"/>
      <protection locked="0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vertical="center" wrapText="1"/>
    </xf>
    <xf numFmtId="181" fontId="9" fillId="0" borderId="28" xfId="73" applyNumberFormat="1" applyFont="1" applyFill="1" applyBorder="1" applyAlignment="1">
      <alignment vertical="center" wrapText="1"/>
      <protection/>
    </xf>
    <xf numFmtId="0" fontId="0" fillId="0" borderId="27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vertical="center" wrapText="1"/>
    </xf>
    <xf numFmtId="181" fontId="0" fillId="0" borderId="28" xfId="73" applyNumberFormat="1" applyFont="1" applyFill="1" applyBorder="1" applyAlignment="1">
      <alignment vertical="center" wrapText="1"/>
      <protection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right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right" vertical="center"/>
    </xf>
    <xf numFmtId="181" fontId="0" fillId="0" borderId="28" xfId="73" applyNumberFormat="1" applyFont="1" applyFill="1" applyBorder="1" applyAlignment="1">
      <alignment vertical="center" wrapText="1"/>
      <protection/>
    </xf>
    <xf numFmtId="0" fontId="0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vertical="center" wrapText="1"/>
    </xf>
    <xf numFmtId="181" fontId="9" fillId="0" borderId="24" xfId="73" applyNumberFormat="1" applyFont="1" applyFill="1" applyBorder="1" applyAlignment="1">
      <alignment vertical="center" wrapText="1"/>
      <protection/>
    </xf>
  </cellXfs>
  <cellStyles count="726">
    <cellStyle name="Normal" xfId="0"/>
    <cellStyle name="Currency [0]" xfId="15"/>
    <cellStyle name="常规 44" xfId="16"/>
    <cellStyle name="Currency" xfId="17"/>
    <cellStyle name="20% - 强调文字颜色 3" xfId="18"/>
    <cellStyle name="输入" xfId="19"/>
    <cellStyle name="Comma [0]" xfId="20"/>
    <cellStyle name="40% - 强调文字颜色 3" xfId="21"/>
    <cellStyle name="计算 2" xfId="22"/>
    <cellStyle name="标题 5 6" xfId="23"/>
    <cellStyle name="差" xfId="24"/>
    <cellStyle name="Comma" xfId="25"/>
    <cellStyle name="60% - 强调文字颜色 3" xfId="26"/>
    <cellStyle name="Hyperlink" xfId="27"/>
    <cellStyle name="Percent" xfId="28"/>
    <cellStyle name="常规 17 3 4" xfId="29"/>
    <cellStyle name="20% - 强调文字颜色 2 2 2" xfId="30"/>
    <cellStyle name="40% - 强调文字颜色 3 2 7" xfId="31"/>
    <cellStyle name="Followed Hyperlink" xfId="32"/>
    <cellStyle name="60% - 强调文字颜色 4 2 2 2" xfId="33"/>
    <cellStyle name="60% - 强调文字颜色 2 3" xfId="34"/>
    <cellStyle name="注释" xfId="35"/>
    <cellStyle name="20% - 强调文字颜色 4 5" xfId="36"/>
    <cellStyle name="60% - 强调文字颜色 2" xfId="37"/>
    <cellStyle name="计算 2 9" xfId="38"/>
    <cellStyle name="标题 4" xfId="39"/>
    <cellStyle name="解释性文本 2 2" xfId="40"/>
    <cellStyle name="警告文本" xfId="41"/>
    <cellStyle name="标题 3 5" xfId="42"/>
    <cellStyle name="标题" xfId="43"/>
    <cellStyle name="60% - 强调文字颜色 2 2 2" xfId="44"/>
    <cellStyle name="计算 2 10" xfId="45"/>
    <cellStyle name="解释性文本" xfId="46"/>
    <cellStyle name="标题 1" xfId="47"/>
    <cellStyle name="差 6" xfId="48"/>
    <cellStyle name="标题 2" xfId="49"/>
    <cellStyle name="差 2 10" xfId="50"/>
    <cellStyle name="计算 2 8" xfId="51"/>
    <cellStyle name="60% - 强调文字颜色 1" xfId="52"/>
    <cellStyle name="标题 3" xfId="53"/>
    <cellStyle name="60% - 强调文字颜色 4" xfId="54"/>
    <cellStyle name="输出" xfId="55"/>
    <cellStyle name="计算" xfId="56"/>
    <cellStyle name="差 2 9" xfId="57"/>
    <cellStyle name="40% - 强调文字颜色 4 2" xfId="58"/>
    <cellStyle name="检查单元格" xfId="59"/>
    <cellStyle name="20% - 强调文字颜色 6" xfId="60"/>
    <cellStyle name="40% - 强调文字颜色 1 2 9" xfId="61"/>
    <cellStyle name="强调文字颜色 2" xfId="62"/>
    <cellStyle name="链接单元格" xfId="63"/>
    <cellStyle name="解释性文本 2 10" xfId="64"/>
    <cellStyle name="标题 2 2 7" xfId="65"/>
    <cellStyle name="40% - 强调文字颜色 6 5" xfId="66"/>
    <cellStyle name="60% - 强调文字颜色 4 2 3" xfId="67"/>
    <cellStyle name="汇总" xfId="68"/>
    <cellStyle name="好" xfId="69"/>
    <cellStyle name="20% - 强调文字颜色 3 3" xfId="70"/>
    <cellStyle name="适中" xfId="71"/>
    <cellStyle name="20% - 强调文字颜色 5" xfId="72"/>
    <cellStyle name="常规_2006年7月份收支情况表" xfId="73"/>
    <cellStyle name="40% - 强调文字颜色 1 2 8" xfId="74"/>
    <cellStyle name="强调文字颜色 1" xfId="75"/>
    <cellStyle name="?鹎%U龡&amp;H齲_x0001_C铣_x0014__x0007__x0001__x0001_ 2" xfId="76"/>
    <cellStyle name="20% - 强调文字颜色 1" xfId="77"/>
    <cellStyle name="标题 5 4" xfId="78"/>
    <cellStyle name="40% - 强调文字颜色 1" xfId="79"/>
    <cellStyle name="?鹎%U龡&amp;H齲_x0001_C铣_x0014__x0007__x0001__x0001_ 3" xfId="80"/>
    <cellStyle name="20% - 强调文字颜色 2" xfId="81"/>
    <cellStyle name="标题 5 5" xfId="82"/>
    <cellStyle name="40% - 强调文字颜色 2" xfId="83"/>
    <cellStyle name="强调文字颜色 3" xfId="84"/>
    <cellStyle name="强调文字颜色 4" xfId="85"/>
    <cellStyle name="20% - 强调文字颜色 4" xfId="86"/>
    <cellStyle name="计算 3" xfId="87"/>
    <cellStyle name="标题 5 7" xfId="88"/>
    <cellStyle name="40% - 强调文字颜色 4" xfId="89"/>
    <cellStyle name="强调文字颜色 5" xfId="90"/>
    <cellStyle name="计算 4" xfId="91"/>
    <cellStyle name="常规_2007年地方预算表格" xfId="92"/>
    <cellStyle name="标题 5 8" xfId="93"/>
    <cellStyle name="40% - 强调文字颜色 5" xfId="94"/>
    <cellStyle name="60% - 强调文字颜色 5" xfId="95"/>
    <cellStyle name="强调文字颜色 6" xfId="96"/>
    <cellStyle name="计算 5" xfId="97"/>
    <cellStyle name="标题 5 9" xfId="98"/>
    <cellStyle name="40% - 强调文字颜色 6" xfId="99"/>
    <cellStyle name="60% - 强调文字颜色 6" xfId="100"/>
    <cellStyle name="?鹎%U龡&amp;H齲_x0001_C铣_x0014__x0007__x0001__x0001_ 2 7" xfId="101"/>
    <cellStyle name="好 4" xfId="102"/>
    <cellStyle name="20% - 强调文字颜色 5 2 10" xfId="103"/>
    <cellStyle name="解释性文本 2" xfId="104"/>
    <cellStyle name="?鹎%U龡&amp;H齲_x0001_C铣_x0014__x0007__x0001__x0001_ 2 10" xfId="105"/>
    <cellStyle name="20% - 强调文字颜色 1 2 10" xfId="106"/>
    <cellStyle name="60% - 强调文字颜色 1 3" xfId="107"/>
    <cellStyle name="20% - 强调文字颜色 3 5" xfId="108"/>
    <cellStyle name="60% - 强调文字颜色 6 2 2 2" xfId="109"/>
    <cellStyle name="40% - 强调文字颜色 2 4" xfId="110"/>
    <cellStyle name="20% - 强调文字颜色 1 2 5" xfId="111"/>
    <cellStyle name="标题 3 3" xfId="112"/>
    <cellStyle name="20% - 强调文字颜色 1 2 7" xfId="113"/>
    <cellStyle name="40% - 强调文字颜色 2 6" xfId="114"/>
    <cellStyle name="?鹎%U龡&amp;H齲_x0001_C铣_x0014__x0007__x0001__x0001_" xfId="115"/>
    <cellStyle name="百分比 3 5" xfId="116"/>
    <cellStyle name="好 2 10" xfId="117"/>
    <cellStyle name="20% - 强调文字颜色 1 2" xfId="118"/>
    <cellStyle name="?鹎%U龡&amp;H齲_x0001_C铣_x0014__x0007__x0001__x0001_ 2 2" xfId="119"/>
    <cellStyle name="20% - 强调文字颜色 1 3" xfId="120"/>
    <cellStyle name="?鹎%U龡&amp;H齲_x0001_C铣_x0014__x0007__x0001__x0001_ 2 3" xfId="121"/>
    <cellStyle name="20% - 强调文字颜色 1 4" xfId="122"/>
    <cellStyle name="?鹎%U龡&amp;H齲_x0001_C铣_x0014__x0007__x0001__x0001_ 2 4" xfId="123"/>
    <cellStyle name="20% - 强调文字颜色 1 5" xfId="124"/>
    <cellStyle name="60% - 强调文字颜色 3 2 10" xfId="125"/>
    <cellStyle name="好 2" xfId="126"/>
    <cellStyle name="?鹎%U龡&amp;H齲_x0001_C铣_x0014__x0007__x0001__x0001_ 2 5" xfId="127"/>
    <cellStyle name="20% - 强调文字颜色 1 6" xfId="128"/>
    <cellStyle name="千位[0]_1" xfId="129"/>
    <cellStyle name="好 3" xfId="130"/>
    <cellStyle name="?鹎%U龡&amp;H齲_x0001_C铣_x0014__x0007__x0001__x0001_ 2 6" xfId="131"/>
    <cellStyle name="好 5" xfId="132"/>
    <cellStyle name="标题 3 2 2" xfId="133"/>
    <cellStyle name="?鹎%U龡&amp;H齲_x0001_C铣_x0014__x0007__x0001__x0001_ 2 8" xfId="134"/>
    <cellStyle name="好 6" xfId="135"/>
    <cellStyle name="标题 3 2 3" xfId="136"/>
    <cellStyle name="?鹎%U龡&amp;H齲_x0001_C铣_x0014__x0007__x0001__x0001_ 2 9" xfId="137"/>
    <cellStyle name="40% - 强调文字颜色 2 2 7" xfId="138"/>
    <cellStyle name="20% - 强调文字颜色 1 2 2" xfId="139"/>
    <cellStyle name="20% - 强调文字颜色 3 2" xfId="140"/>
    <cellStyle name="20% - 强调文字颜色 1 2 2 2" xfId="141"/>
    <cellStyle name="标题 5" xfId="142"/>
    <cellStyle name="解释性文本 2 3" xfId="143"/>
    <cellStyle name="40% - 强调文字颜色 4 2 7" xfId="144"/>
    <cellStyle name="20% - 强调文字颜色 3 2 2" xfId="145"/>
    <cellStyle name="汇总 2 8" xfId="146"/>
    <cellStyle name="40% - 强调文字颜色 2 2" xfId="147"/>
    <cellStyle name="40% - 强调文字颜色 2 2 8" xfId="148"/>
    <cellStyle name="20% - 强调文字颜色 1 2 3" xfId="149"/>
    <cellStyle name="60% - 强调文字颜色 1 2" xfId="150"/>
    <cellStyle name="20% - 强调文字颜色 3 4" xfId="151"/>
    <cellStyle name="40% - 强调文字颜色 2 3" xfId="152"/>
    <cellStyle name="20% - 强调文字颜色 1 2 4" xfId="153"/>
    <cellStyle name="40% - 强调文字颜色 2 2 9" xfId="154"/>
    <cellStyle name="40% - 强调文字颜色 2 5" xfId="155"/>
    <cellStyle name="20% - 强调文字颜色 1 2 6" xfId="156"/>
    <cellStyle name="20% - 强调文字颜色 1 2 8" xfId="157"/>
    <cellStyle name="20% - 强调文字颜色 1 2 9" xfId="158"/>
    <cellStyle name="20% - 强调文字颜色 2 2" xfId="159"/>
    <cellStyle name="20% - 强调文字颜色 3 2 7" xfId="160"/>
    <cellStyle name="百分比 3 3" xfId="161"/>
    <cellStyle name="20% - 强调文字颜色 2 2 9" xfId="162"/>
    <cellStyle name="60% - 强调文字颜色 3 6" xfId="163"/>
    <cellStyle name="20% - 强调文字颜色 2 2 10" xfId="164"/>
    <cellStyle name="20% - 强调文字颜色 2 2 2 2" xfId="165"/>
    <cellStyle name="20% - 强调文字颜色 2 6" xfId="166"/>
    <cellStyle name="常规_厦门财政收支月报（表样）" xfId="167"/>
    <cellStyle name="常规 17 3 5" xfId="168"/>
    <cellStyle name="20% - 强调文字颜色 2 2 3" xfId="169"/>
    <cellStyle name="40% - 强调文字颜色 3 2 8" xfId="170"/>
    <cellStyle name="20% - 强调文字颜色 2 2 4" xfId="171"/>
    <cellStyle name="40% - 强调文字颜色 3 2 9" xfId="172"/>
    <cellStyle name="标题 1 2 4" xfId="173"/>
    <cellStyle name="20% - 强调文字颜色 3 2 2 2" xfId="174"/>
    <cellStyle name="20% - 强调文字颜色 2 2 5" xfId="175"/>
    <cellStyle name="20% - 强调文字颜色 2 2 6" xfId="176"/>
    <cellStyle name="20% - 强调文字颜色 2 2 7" xfId="177"/>
    <cellStyle name="百分比 3 2" xfId="178"/>
    <cellStyle name="20% - 强调文字颜色 2 2 8" xfId="179"/>
    <cellStyle name="60% - 强调文字颜色 3 2 2 2" xfId="180"/>
    <cellStyle name="20% - 强调文字颜色 2 3" xfId="181"/>
    <cellStyle name="20% - 强调文字颜色 3 2 8" xfId="182"/>
    <cellStyle name="20% - 强调文字颜色 2 4" xfId="183"/>
    <cellStyle name="20% - 强调文字颜色 3 2 9" xfId="184"/>
    <cellStyle name="40% - 强调文字颜色 2 2 10" xfId="185"/>
    <cellStyle name="20% - 强调文字颜色 2 5" xfId="186"/>
    <cellStyle name="20% - 强调文字颜色 3 2 10" xfId="187"/>
    <cellStyle name="汇总 2 9" xfId="188"/>
    <cellStyle name="20% - 强调文字颜色 3 2 3" xfId="189"/>
    <cellStyle name="40% - 强调文字颜色 4 2 8" xfId="190"/>
    <cellStyle name="20% - 强调文字颜色 3 2 4" xfId="191"/>
    <cellStyle name="40% - 强调文字颜色 4 2 9" xfId="192"/>
    <cellStyle name="20% - 强调文字颜色 3 2 5" xfId="193"/>
    <cellStyle name="20% - 强调文字颜色 3 2 6" xfId="194"/>
    <cellStyle name="60% - 强调文字颜色 1 4" xfId="195"/>
    <cellStyle name="20% - 强调文字颜色 3 6" xfId="196"/>
    <cellStyle name="60% - 强调文字颜色 1 2 7" xfId="197"/>
    <cellStyle name="20% - 强调文字颜色 4 2" xfId="198"/>
    <cellStyle name="20% - 强调文字颜色 4 2 10" xfId="199"/>
    <cellStyle name="20% - 强调文字颜色 4 2 2" xfId="200"/>
    <cellStyle name="40% - 强调文字颜色 5 2 7" xfId="201"/>
    <cellStyle name="20% - 强调文字颜色 4 2 2 2" xfId="202"/>
    <cellStyle name="20% - 强调文字颜色 4 2 3" xfId="203"/>
    <cellStyle name="40% - 强调文字颜色 5 2 8" xfId="204"/>
    <cellStyle name="40% - 强调文字颜色 4 2 10" xfId="205"/>
    <cellStyle name="20% - 强调文字颜色 4 2 4" xfId="206"/>
    <cellStyle name="40% - 强调文字颜色 5 2 9" xfId="207"/>
    <cellStyle name="20% - 强调文字颜色 4 2 5" xfId="208"/>
    <cellStyle name="20% - 强调文字颜色 4 2 6" xfId="209"/>
    <cellStyle name="20% - 强调文字颜色 4 2 7" xfId="210"/>
    <cellStyle name="20% - 强调文字颜色 4 2 8" xfId="211"/>
    <cellStyle name="20% - 强调文字颜色 4 2 9" xfId="212"/>
    <cellStyle name="60% - 强调文字颜色 1 2 8" xfId="213"/>
    <cellStyle name="20% - 强调文字颜色 4 3" xfId="214"/>
    <cellStyle name="60% - 强调文字颜色 2 2" xfId="215"/>
    <cellStyle name="60% - 强调文字颜色 1 2 9" xfId="216"/>
    <cellStyle name="20% - 强调文字颜色 4 4" xfId="217"/>
    <cellStyle name="60% - 强调文字颜色 2 4" xfId="218"/>
    <cellStyle name="20% - 强调文字颜色 4 6" xfId="219"/>
    <cellStyle name="20% - 强调文字颜色 5 2" xfId="220"/>
    <cellStyle name="20% - 强调文字颜色 5 2 2" xfId="221"/>
    <cellStyle name="40% - 强调文字颜色 6 2 7" xfId="222"/>
    <cellStyle name="20% - 强调文字颜色 5 2 3" xfId="223"/>
    <cellStyle name="40% - 强调文字颜色 6 2 8" xfId="224"/>
    <cellStyle name="20% - 强调文字颜色 5 2 4" xfId="225"/>
    <cellStyle name="40% - 强调文字颜色 6 2 9" xfId="226"/>
    <cellStyle name="20% - 强调文字颜色 5 2 5" xfId="227"/>
    <cellStyle name="标题 5 10" xfId="228"/>
    <cellStyle name="20% - 强调文字颜色 5 2 6" xfId="229"/>
    <cellStyle name="20% - 强调文字颜色 5 2 7" xfId="230"/>
    <cellStyle name="20% - 强调文字颜色 5 2 8" xfId="231"/>
    <cellStyle name="20% - 强调文字颜色 5 2 9" xfId="232"/>
    <cellStyle name="20% - 强调文字颜色 5 3" xfId="233"/>
    <cellStyle name="60% - 强调文字颜色 3 2" xfId="234"/>
    <cellStyle name="20% - 强调文字颜色 5 4" xfId="235"/>
    <cellStyle name="60% - 强调文字颜色 3 3" xfId="236"/>
    <cellStyle name="20% - 强调文字颜色 5 5" xfId="237"/>
    <cellStyle name="60% - 强调文字颜色 3 4" xfId="238"/>
    <cellStyle name="常规_2006年7月份收支情况表 6" xfId="239"/>
    <cellStyle name="20% - 强调文字颜色 5 6" xfId="240"/>
    <cellStyle name="标题 4 2 8" xfId="241"/>
    <cellStyle name="60% - 强调文字颜色 6 2 4" xfId="242"/>
    <cellStyle name="20% - 强调文字颜色 6 2" xfId="243"/>
    <cellStyle name="汇总 4" xfId="244"/>
    <cellStyle name="20% - 强调文字颜色 6 2 10" xfId="245"/>
    <cellStyle name="40% - 强调文字颜色 4 4" xfId="246"/>
    <cellStyle name="20% - 强调文字颜色 6 2 2" xfId="247"/>
    <cellStyle name="40% - 强调文字颜色 4 5" xfId="248"/>
    <cellStyle name="20% - 强调文字颜色 6 2 3" xfId="249"/>
    <cellStyle name="40% - 强调文字颜色 4 6" xfId="250"/>
    <cellStyle name="20% - 强调文字颜色 6 2 4" xfId="251"/>
    <cellStyle name="20% - 强调文字颜色 6 2 5" xfId="252"/>
    <cellStyle name="20% - 强调文字颜色 6 2 6" xfId="253"/>
    <cellStyle name="20% - 强调文字颜色 6 2 7" xfId="254"/>
    <cellStyle name="20% - 强调文字颜色 6 2 8" xfId="255"/>
    <cellStyle name="20% - 强调文字颜色 6 2 9" xfId="256"/>
    <cellStyle name="标题 4 2 9" xfId="257"/>
    <cellStyle name="60% - 强调文字颜色 6 2 5" xfId="258"/>
    <cellStyle name="20% - 强调文字颜色 6 3" xfId="259"/>
    <cellStyle name="60% - 强调文字颜色 6 2 6" xfId="260"/>
    <cellStyle name="60% - 强调文字颜色 4 2" xfId="261"/>
    <cellStyle name="20% - 强调文字颜色 6 4" xfId="262"/>
    <cellStyle name="40% - 强调文字颜色 5 2 2" xfId="263"/>
    <cellStyle name="60% - 强调文字颜色 6 2 7" xfId="264"/>
    <cellStyle name="60% - 强调文字颜色 4 3" xfId="265"/>
    <cellStyle name="20% - 强调文字颜色 6 5" xfId="266"/>
    <cellStyle name="40% - 强调文字颜色 5 2 3" xfId="267"/>
    <cellStyle name="60% - 强调文字颜色 6 2 8" xfId="268"/>
    <cellStyle name="汇总 2 10" xfId="269"/>
    <cellStyle name="60% - 强调文字颜色 4 4" xfId="270"/>
    <cellStyle name="20% - 强调文字颜色 6 6" xfId="271"/>
    <cellStyle name="解释性文本 2 9" xfId="272"/>
    <cellStyle name="40% - 强调文字颜色 1 2" xfId="273"/>
    <cellStyle name="40% - 强调文字颜色 1 2 10" xfId="274"/>
    <cellStyle name="40% - 强调文字颜色 1 2 2" xfId="275"/>
    <cellStyle name="60% - 强调文字颜色 2 2 7" xfId="276"/>
    <cellStyle name="40% - 强调文字颜色 1 2 2 2" xfId="277"/>
    <cellStyle name="40% - 强调文字颜色 1 2 3" xfId="278"/>
    <cellStyle name="60% - 强调文字颜色 2 2 8" xfId="279"/>
    <cellStyle name="40% - 强调文字颜色 1 2 4" xfId="280"/>
    <cellStyle name="60% - 强调文字颜色 2 2 9" xfId="281"/>
    <cellStyle name="标题 2 2 2 2" xfId="282"/>
    <cellStyle name="40% - 强调文字颜色 1 2 5" xfId="283"/>
    <cellStyle name="40% - 强调文字颜色 1 2 6" xfId="284"/>
    <cellStyle name="40% - 强调文字颜色 1 2 7" xfId="285"/>
    <cellStyle name="40% - 强调文字颜色 1 3" xfId="286"/>
    <cellStyle name="40% - 强调文字颜色 1 4" xfId="287"/>
    <cellStyle name="40% - 强调文字颜色 1 5" xfId="288"/>
    <cellStyle name="40% - 强调文字颜色 1 6" xfId="289"/>
    <cellStyle name="40% - 强调文字颜色 2 2 2" xfId="290"/>
    <cellStyle name="60% - 强调文字颜色 3 2 7" xfId="291"/>
    <cellStyle name="40% - 强调文字颜色 2 2 3" xfId="292"/>
    <cellStyle name="60% - 强调文字颜色 3 2 8" xfId="293"/>
    <cellStyle name="40% - 强调文字颜色 2 2 4" xfId="294"/>
    <cellStyle name="60% - 强调文字颜色 3 2 9" xfId="295"/>
    <cellStyle name="40% - 强调文字颜色 2 2 5" xfId="296"/>
    <cellStyle name="40% - 强调文字颜色 2 2 6" xfId="297"/>
    <cellStyle name="计算 2 2" xfId="298"/>
    <cellStyle name="40% - 强调文字颜色 3 2" xfId="299"/>
    <cellStyle name="60% - 强调文字颜色 2 6" xfId="300"/>
    <cellStyle name="40% - 强调文字颜色 3 2 10" xfId="301"/>
    <cellStyle name="计算 2 2 2" xfId="302"/>
    <cellStyle name="注释 3 5" xfId="303"/>
    <cellStyle name="40% - 强调文字颜色 3 2 2" xfId="304"/>
    <cellStyle name="60% - 强调文字颜色 4 2 7" xfId="305"/>
    <cellStyle name="注释 3 7" xfId="306"/>
    <cellStyle name="40% - 强调文字颜色 3 2 4" xfId="307"/>
    <cellStyle name="60% - 强调文字颜色 4 2 9" xfId="308"/>
    <cellStyle name="40% - 强调文字颜色 3 2 2 2" xfId="309"/>
    <cellStyle name="注释 3 6" xfId="310"/>
    <cellStyle name="40% - 强调文字颜色 3 2 3" xfId="311"/>
    <cellStyle name="60% - 强调文字颜色 4 2 8" xfId="312"/>
    <cellStyle name="常规 17 3 2" xfId="313"/>
    <cellStyle name="注释 3 8" xfId="314"/>
    <cellStyle name="40% - 强调文字颜色 3 2 5" xfId="315"/>
    <cellStyle name="常规 17 3 3" xfId="316"/>
    <cellStyle name="注释 3 9" xfId="317"/>
    <cellStyle name="40% - 强调文字颜色 3 2 6" xfId="318"/>
    <cellStyle name="计算 2 3" xfId="319"/>
    <cellStyle name="40% - 强调文字颜色 3 3" xfId="320"/>
    <cellStyle name="警告文本 2 10" xfId="321"/>
    <cellStyle name="计算 2 4" xfId="322"/>
    <cellStyle name="40% - 强调文字颜色 3 4" xfId="323"/>
    <cellStyle name="计算 2 5" xfId="324"/>
    <cellStyle name="40% - 强调文字颜色 3 5" xfId="325"/>
    <cellStyle name="计算 2 6" xfId="326"/>
    <cellStyle name="40% - 强调文字颜色 3 6" xfId="327"/>
    <cellStyle name="检查单元格 2" xfId="328"/>
    <cellStyle name="强调文字颜色 4 2 8" xfId="329"/>
    <cellStyle name="汇总 2 3" xfId="330"/>
    <cellStyle name="标题 4 4" xfId="331"/>
    <cellStyle name="40% - 强调文字颜色 4 2 2" xfId="332"/>
    <cellStyle name="60% - 强调文字颜色 5 2 7" xfId="333"/>
    <cellStyle name="检查单元格 2 2" xfId="334"/>
    <cellStyle name="40% - 强调文字颜色 4 2 2 2" xfId="335"/>
    <cellStyle name="检查单元格 3" xfId="336"/>
    <cellStyle name="强调文字颜色 4 2 9" xfId="337"/>
    <cellStyle name="汇总 2 4" xfId="338"/>
    <cellStyle name="标题 4 5" xfId="339"/>
    <cellStyle name="40% - 强调文字颜色 4 2 3" xfId="340"/>
    <cellStyle name="60% - 强调文字颜色 5 2 8" xfId="341"/>
    <cellStyle name="检查单元格 4" xfId="342"/>
    <cellStyle name="汇总 2 5" xfId="343"/>
    <cellStyle name="标题 4 6" xfId="344"/>
    <cellStyle name="40% - 强调文字颜色 4 2 4" xfId="345"/>
    <cellStyle name="60% - 强调文字颜色 5 2 9" xfId="346"/>
    <cellStyle name="检查单元格 5" xfId="347"/>
    <cellStyle name="汇总 2 6" xfId="348"/>
    <cellStyle name="40% - 强调文字颜色 4 2 5" xfId="349"/>
    <cellStyle name="检查单元格 6" xfId="350"/>
    <cellStyle name="汇总 2 7" xfId="351"/>
    <cellStyle name="40% - 强调文字颜色 4 2 6" xfId="352"/>
    <cellStyle name="40% - 强调文字颜色 4 3" xfId="353"/>
    <cellStyle name="40% - 强调文字颜色 5 2" xfId="354"/>
    <cellStyle name="好 2 3" xfId="355"/>
    <cellStyle name="60% - 强调文字颜色 2 2 6" xfId="356"/>
    <cellStyle name="40% - 强调文字颜色 6 2 2 2" xfId="357"/>
    <cellStyle name="40% - 强调文字颜色 5 2 10" xfId="358"/>
    <cellStyle name="40% - 强调文字颜色 5 2 4" xfId="359"/>
    <cellStyle name="60% - 强调文字颜色 6 2 9" xfId="360"/>
    <cellStyle name="60% - 强调文字颜色 4 5" xfId="361"/>
    <cellStyle name="60% - 强调文字颜色 4 6" xfId="362"/>
    <cellStyle name="40% - 强调文字颜色 5 2 5" xfId="363"/>
    <cellStyle name="40% - 强调文字颜色 5 2 6" xfId="364"/>
    <cellStyle name="40% - 强调文字颜色 5 3" xfId="365"/>
    <cellStyle name="好 2 4" xfId="366"/>
    <cellStyle name="40% - 强调文字颜色 5 4" xfId="367"/>
    <cellStyle name="好 2 5" xfId="368"/>
    <cellStyle name="40% - 强调文字颜色 5 5" xfId="369"/>
    <cellStyle name="好 2 6" xfId="370"/>
    <cellStyle name="no dec" xfId="371"/>
    <cellStyle name="注释 2 2" xfId="372"/>
    <cellStyle name="40% - 强调文字颜色 5 6" xfId="373"/>
    <cellStyle name="好 2 7" xfId="374"/>
    <cellStyle name="标题 2 2 4" xfId="375"/>
    <cellStyle name="40% - 强调文字颜色 6 2" xfId="376"/>
    <cellStyle name="40% - 强调文字颜色 6 2 10" xfId="377"/>
    <cellStyle name="40% - 强调文字颜色 6 2 2" xfId="378"/>
    <cellStyle name="40% - 强调文字颜色 6 2 3" xfId="379"/>
    <cellStyle name="40% - 强调文字颜色 6 2 4" xfId="380"/>
    <cellStyle name="40% - 强调文字颜色 6 2 5" xfId="381"/>
    <cellStyle name="40% - 强调文字颜色 6 2 6" xfId="382"/>
    <cellStyle name="标题 2 2 5" xfId="383"/>
    <cellStyle name="40% - 强调文字颜色 6 3" xfId="384"/>
    <cellStyle name="标题 2 2 6" xfId="385"/>
    <cellStyle name="40% - 强调文字颜色 6 4" xfId="386"/>
    <cellStyle name="60% - 强调文字颜色 4 2 2" xfId="387"/>
    <cellStyle name="适中 2 4" xfId="388"/>
    <cellStyle name="60% - 强调文字颜色 1 2 10" xfId="389"/>
    <cellStyle name="标题 2 2 8" xfId="390"/>
    <cellStyle name="注释 3 2" xfId="391"/>
    <cellStyle name="40% - 强调文字颜色 6 6" xfId="392"/>
    <cellStyle name="60% - 强调文字颜色 4 2 4" xfId="393"/>
    <cellStyle name="60% - 强调文字颜色 1 2 2" xfId="394"/>
    <cellStyle name="标题 3 2 4" xfId="395"/>
    <cellStyle name="60% - 强调文字颜色 1 2 2 2" xfId="396"/>
    <cellStyle name="60% - 强调文字颜色 1 2 3" xfId="397"/>
    <cellStyle name="60% - 强调文字颜色 1 2 4" xfId="398"/>
    <cellStyle name="60% - 强调文字颜色 1 2 5" xfId="399"/>
    <cellStyle name="常规 2" xfId="400"/>
    <cellStyle name="60% - 强调文字颜色 1 2 6" xfId="401"/>
    <cellStyle name="警告文本 2 2" xfId="402"/>
    <cellStyle name="60% - 强调文字颜色 1 5" xfId="403"/>
    <cellStyle name="60% - 强调文字颜色 4 2 10" xfId="404"/>
    <cellStyle name="60% - 强调文字颜色 1 6" xfId="405"/>
    <cellStyle name="60% - 强调文字颜色 2 2 10" xfId="406"/>
    <cellStyle name="60% - 强调文字颜色 2 2 3" xfId="407"/>
    <cellStyle name="60% - 强调文字颜色 2 2 4" xfId="408"/>
    <cellStyle name="60% - 强调文字颜色 2 2 5" xfId="409"/>
    <cellStyle name="60% - 强调文字颜色 2 5" xfId="410"/>
    <cellStyle name="标题 1 2 6" xfId="411"/>
    <cellStyle name="60% - 强调文字颜色 3 2 2" xfId="412"/>
    <cellStyle name="标题 1 2 7" xfId="413"/>
    <cellStyle name="60% - 强调文字颜色 3 2 3" xfId="414"/>
    <cellStyle name="标题 1 2 8" xfId="415"/>
    <cellStyle name="60% - 强调文字颜色 3 2 4" xfId="416"/>
    <cellStyle name="标题 1 2 9" xfId="417"/>
    <cellStyle name="60% - 强调文字颜色 3 2 5" xfId="418"/>
    <cellStyle name="60% - 强调文字颜色 3 2 6" xfId="419"/>
    <cellStyle name="60% - 强调文字颜色 3 5" xfId="420"/>
    <cellStyle name="标题 2 2 9" xfId="421"/>
    <cellStyle name="注释 3 3" xfId="422"/>
    <cellStyle name="60% - 强调文字颜色 4 2 5" xfId="423"/>
    <cellStyle name="注释 3 4" xfId="424"/>
    <cellStyle name="60% - 强调文字颜色 4 2 6" xfId="425"/>
    <cellStyle name="60% - 强调文字颜色 5 2" xfId="426"/>
    <cellStyle name="常规 2 3" xfId="427"/>
    <cellStyle name="60% - 强调文字颜色 5 2 10" xfId="428"/>
    <cellStyle name="标题 3 2 6" xfId="429"/>
    <cellStyle name="60% - 强调文字颜色 5 2 2" xfId="430"/>
    <cellStyle name="标题 3 2 7" xfId="431"/>
    <cellStyle name="60% - 强调文字颜色 5 2 3" xfId="432"/>
    <cellStyle name="标题 3 2 8" xfId="433"/>
    <cellStyle name="60% - 强调文字颜色 5 2 4" xfId="434"/>
    <cellStyle name="标题 3 2 9" xfId="435"/>
    <cellStyle name="标题 4 2" xfId="436"/>
    <cellStyle name="60% - 强调文字颜色 5 2 5" xfId="437"/>
    <cellStyle name="强调文字颜色 4 2 7" xfId="438"/>
    <cellStyle name="汇总 2 2" xfId="439"/>
    <cellStyle name="标题 4 3" xfId="440"/>
    <cellStyle name="60% - 强调文字颜色 5 2 6" xfId="441"/>
    <cellStyle name="60% - 强调文字颜色 5 3" xfId="442"/>
    <cellStyle name="60% - 强调文字颜色 5 4" xfId="443"/>
    <cellStyle name="60% - 强调文字颜色 5 5" xfId="444"/>
    <cellStyle name="60% - 强调文字颜色 5 6" xfId="445"/>
    <cellStyle name="60% - 强调文字颜色 6 2" xfId="446"/>
    <cellStyle name="60% - 强调文字颜色 6 2 10" xfId="447"/>
    <cellStyle name="标题 4 2 6" xfId="448"/>
    <cellStyle name="60% - 强调文字颜色 6 2 2" xfId="449"/>
    <cellStyle name="标题 4 2 7" xfId="450"/>
    <cellStyle name="60% - 强调文字颜色 6 2 3" xfId="451"/>
    <cellStyle name="60% - 强调文字颜色 6 3" xfId="452"/>
    <cellStyle name="60% - 强调文字颜色 6 4" xfId="453"/>
    <cellStyle name="60% - 强调文字颜色 6 5" xfId="454"/>
    <cellStyle name="60% - 强调文字颜色 6 6" xfId="455"/>
    <cellStyle name="no dec 2" xfId="456"/>
    <cellStyle name="no dec 3" xfId="457"/>
    <cellStyle name="no dec 4" xfId="458"/>
    <cellStyle name="差 5" xfId="459"/>
    <cellStyle name="Normal_APR" xfId="460"/>
    <cellStyle name="百分比 2 2" xfId="461"/>
    <cellStyle name="百分比 2 3" xfId="462"/>
    <cellStyle name="百分比 2 4" xfId="463"/>
    <cellStyle name="百分比 2 5" xfId="464"/>
    <cellStyle name="百分比 3 4" xfId="465"/>
    <cellStyle name="标题 1 2" xfId="466"/>
    <cellStyle name="标题 1 2 10" xfId="467"/>
    <cellStyle name="标题 1 2 2" xfId="468"/>
    <cellStyle name="标题 1 2 2 2" xfId="469"/>
    <cellStyle name="标题 1 2 3" xfId="470"/>
    <cellStyle name="标题 1 2 5" xfId="471"/>
    <cellStyle name="标题 1 3" xfId="472"/>
    <cellStyle name="标题 1 4" xfId="473"/>
    <cellStyle name="注释 2 10" xfId="474"/>
    <cellStyle name="标题 1 5" xfId="475"/>
    <cellStyle name="常规 17 2" xfId="476"/>
    <cellStyle name="标题 1 6" xfId="477"/>
    <cellStyle name="标题 2 2" xfId="478"/>
    <cellStyle name="标题 2 2 10" xfId="479"/>
    <cellStyle name="标题 2 2 2" xfId="480"/>
    <cellStyle name="标题 2 2 3" xfId="481"/>
    <cellStyle name="标题 2 3" xfId="482"/>
    <cellStyle name="标题 2 4" xfId="483"/>
    <cellStyle name="标题 2 5" xfId="484"/>
    <cellStyle name="标题 2 6" xfId="485"/>
    <cellStyle name="标题 3 2" xfId="486"/>
    <cellStyle name="标题 3 2 10" xfId="487"/>
    <cellStyle name="常规 17 4" xfId="488"/>
    <cellStyle name="标题 3 2 2 2" xfId="489"/>
    <cellStyle name="标题 3 2 5" xfId="490"/>
    <cellStyle name="标题 3 4" xfId="491"/>
    <cellStyle name="标题 3 6" xfId="492"/>
    <cellStyle name="标题 4 2 10" xfId="493"/>
    <cellStyle name="千位分隔 3 2" xfId="494"/>
    <cellStyle name="标题 4 2 2" xfId="495"/>
    <cellStyle name="标题 4 2 2 2" xfId="496"/>
    <cellStyle name="千位分隔 3 3" xfId="497"/>
    <cellStyle name="标题 4 2 3" xfId="498"/>
    <cellStyle name="千位分隔 3 4" xfId="499"/>
    <cellStyle name="标题 4 2 4" xfId="500"/>
    <cellStyle name="千位分隔 3 5" xfId="501"/>
    <cellStyle name="标题 4 2 5" xfId="502"/>
    <cellStyle name="标题 5 2" xfId="503"/>
    <cellStyle name="标题 5 2 2" xfId="504"/>
    <cellStyle name="标题 5 3" xfId="505"/>
    <cellStyle name="解释性文本 2 4" xfId="506"/>
    <cellStyle name="标题 6" xfId="507"/>
    <cellStyle name="解释性文本 2 5" xfId="508"/>
    <cellStyle name="标题 7" xfId="509"/>
    <cellStyle name="解释性文本 2 6" xfId="510"/>
    <cellStyle name="标题 8" xfId="511"/>
    <cellStyle name="解释性文本 2 7" xfId="512"/>
    <cellStyle name="标题 9" xfId="513"/>
    <cellStyle name="差 2" xfId="514"/>
    <cellStyle name="解释性文本 5" xfId="515"/>
    <cellStyle name="差 2 2" xfId="516"/>
    <cellStyle name="差 2 3" xfId="517"/>
    <cellStyle name="差 2 4" xfId="518"/>
    <cellStyle name="差 2 5" xfId="519"/>
    <cellStyle name="差 2 6" xfId="520"/>
    <cellStyle name="差 2 7" xfId="521"/>
    <cellStyle name="差 2 8" xfId="522"/>
    <cellStyle name="差 3" xfId="523"/>
    <cellStyle name="解释性文本 6" xfId="524"/>
    <cellStyle name="差 4" xfId="525"/>
    <cellStyle name="常规 17" xfId="526"/>
    <cellStyle name="常规 17 3" xfId="527"/>
    <cellStyle name="常规 17 5" xfId="528"/>
    <cellStyle name="常规 17 6" xfId="529"/>
    <cellStyle name="常规 2 10" xfId="530"/>
    <cellStyle name="强调文字颜色 3 3" xfId="531"/>
    <cellStyle name="常规 2 2" xfId="532"/>
    <cellStyle name="常规 2 4" xfId="533"/>
    <cellStyle name="常规 2 5" xfId="534"/>
    <cellStyle name="常规 2 6" xfId="535"/>
    <cellStyle name="常规 2 7" xfId="536"/>
    <cellStyle name="常规 2 8" xfId="537"/>
    <cellStyle name="输入 2" xfId="538"/>
    <cellStyle name="常规 2 9" xfId="539"/>
    <cellStyle name="输入 3" xfId="540"/>
    <cellStyle name="好 2 2" xfId="541"/>
    <cellStyle name="注释 2 3" xfId="542"/>
    <cellStyle name="好 2 8" xfId="543"/>
    <cellStyle name="注释 2 4" xfId="544"/>
    <cellStyle name="好 2 9" xfId="545"/>
    <cellStyle name="汇总 2" xfId="546"/>
    <cellStyle name="汇总 2 2 2" xfId="547"/>
    <cellStyle name="汇总 3" xfId="548"/>
    <cellStyle name="汇总 5" xfId="549"/>
    <cellStyle name="汇总 6" xfId="550"/>
    <cellStyle name="计算 2 7" xfId="551"/>
    <cellStyle name="适中 2 10" xfId="552"/>
    <cellStyle name="计算 6" xfId="553"/>
    <cellStyle name="检查单元格 2 10" xfId="554"/>
    <cellStyle name="检查单元格 2 3" xfId="555"/>
    <cellStyle name="检查单元格 2 4" xfId="556"/>
    <cellStyle name="检查单元格 2 5" xfId="557"/>
    <cellStyle name="检查单元格 2 6" xfId="558"/>
    <cellStyle name="检查单元格 2 7" xfId="559"/>
    <cellStyle name="检查单元格 2 8" xfId="560"/>
    <cellStyle name="检查单元格 2 9" xfId="561"/>
    <cellStyle name="解释性文本 2 8" xfId="562"/>
    <cellStyle name="解释性文本 3" xfId="563"/>
    <cellStyle name="解释性文本 4" xfId="564"/>
    <cellStyle name="警告文本 2" xfId="565"/>
    <cellStyle name="警告文本 2 3" xfId="566"/>
    <cellStyle name="警告文本 2 4" xfId="567"/>
    <cellStyle name="警告文本 2 5" xfId="568"/>
    <cellStyle name="警告文本 2 6" xfId="569"/>
    <cellStyle name="警告文本 2 7" xfId="570"/>
    <cellStyle name="警告文本 2 8" xfId="571"/>
    <cellStyle name="警告文本 2 9" xfId="572"/>
    <cellStyle name="警告文本 3" xfId="573"/>
    <cellStyle name="警告文本 4" xfId="574"/>
    <cellStyle name="警告文本 5" xfId="575"/>
    <cellStyle name="警告文本 6" xfId="576"/>
    <cellStyle name="链接单元格 2" xfId="577"/>
    <cellStyle name="链接单元格 2 10" xfId="578"/>
    <cellStyle name="链接单元格 2 2" xfId="579"/>
    <cellStyle name="链接单元格 2 3" xfId="580"/>
    <cellStyle name="链接单元格 2 4" xfId="581"/>
    <cellStyle name="链接单元格 2 5" xfId="582"/>
    <cellStyle name="链接单元格 2 6" xfId="583"/>
    <cellStyle name="链接单元格 2 7" xfId="584"/>
    <cellStyle name="链接单元格 2 8" xfId="585"/>
    <cellStyle name="链接单元格 2 9" xfId="586"/>
    <cellStyle name="链接单元格 3" xfId="587"/>
    <cellStyle name="链接单元格 4" xfId="588"/>
    <cellStyle name="链接单元格 5" xfId="589"/>
    <cellStyle name="链接单元格 6" xfId="590"/>
    <cellStyle name="普通_97-917" xfId="591"/>
    <cellStyle name="千分位[0]_laroux" xfId="592"/>
    <cellStyle name="千分位_97-917" xfId="593"/>
    <cellStyle name="千位_1" xfId="594"/>
    <cellStyle name="千位分隔 2 2" xfId="595"/>
    <cellStyle name="千位分隔 2 3" xfId="596"/>
    <cellStyle name="千位分隔 2 4" xfId="597"/>
    <cellStyle name="千位分隔 2 5" xfId="598"/>
    <cellStyle name="输入 2 4" xfId="599"/>
    <cellStyle name="千位分隔[0] 2 2" xfId="600"/>
    <cellStyle name="输入 2 5" xfId="601"/>
    <cellStyle name="千位分隔[0] 2 3" xfId="602"/>
    <cellStyle name="输入 2 6" xfId="603"/>
    <cellStyle name="千位分隔[0] 2 4" xfId="604"/>
    <cellStyle name="输入 2 7" xfId="605"/>
    <cellStyle name="千位分隔[0] 2 5" xfId="606"/>
    <cellStyle name="千位分隔[0] 3 2" xfId="607"/>
    <cellStyle name="千位分隔[0] 3 3" xfId="608"/>
    <cellStyle name="千位分隔[0] 3 4" xfId="609"/>
    <cellStyle name="千位分隔[0] 3 5" xfId="610"/>
    <cellStyle name="强调文字颜色 1 2" xfId="611"/>
    <cellStyle name="强调文字颜色 1 2 10" xfId="612"/>
    <cellStyle name="强调文字颜色 1 2 2" xfId="613"/>
    <cellStyle name="强调文字颜色 1 2 2 2" xfId="614"/>
    <cellStyle name="强调文字颜色 1 2 3" xfId="615"/>
    <cellStyle name="强调文字颜色 1 2 4" xfId="616"/>
    <cellStyle name="强调文字颜色 1 2 5" xfId="617"/>
    <cellStyle name="强调文字颜色 1 2 6" xfId="618"/>
    <cellStyle name="强调文字颜色 1 2 7" xfId="619"/>
    <cellStyle name="强调文字颜色 1 2 8" xfId="620"/>
    <cellStyle name="强调文字颜色 1 2 9" xfId="621"/>
    <cellStyle name="强调文字颜色 1 3" xfId="622"/>
    <cellStyle name="强调文字颜色 1 4" xfId="623"/>
    <cellStyle name="强调文字颜色 1 5" xfId="624"/>
    <cellStyle name="强调文字颜色 1 6" xfId="625"/>
    <cellStyle name="强调文字颜色 2 2" xfId="626"/>
    <cellStyle name="强调文字颜色 2 2 10" xfId="627"/>
    <cellStyle name="强调文字颜色 2 2 2" xfId="628"/>
    <cellStyle name="强调文字颜色 2 2 3" xfId="629"/>
    <cellStyle name="强调文字颜色 2 2 4" xfId="630"/>
    <cellStyle name="强调文字颜色 2 2 5" xfId="631"/>
    <cellStyle name="强调文字颜色 2 2 6" xfId="632"/>
    <cellStyle name="强调文字颜色 2 2 7" xfId="633"/>
    <cellStyle name="强调文字颜色 2 2 8" xfId="634"/>
    <cellStyle name="强调文字颜色 2 2 9" xfId="635"/>
    <cellStyle name="强调文字颜色 2 3" xfId="636"/>
    <cellStyle name="强调文字颜色 2 4" xfId="637"/>
    <cellStyle name="强调文字颜色 2 5" xfId="638"/>
    <cellStyle name="强调文字颜色 2 6" xfId="639"/>
    <cellStyle name="强调文字颜色 3 2" xfId="640"/>
    <cellStyle name="强调文字颜色 3 2 10" xfId="641"/>
    <cellStyle name="强调文字颜色 3 2 2" xfId="642"/>
    <cellStyle name="强调文字颜色 3 2 3" xfId="643"/>
    <cellStyle name="强调文字颜色 3 2 4" xfId="644"/>
    <cellStyle name="强调文字颜色 3 2 5" xfId="645"/>
    <cellStyle name="强调文字颜色 3 2 6" xfId="646"/>
    <cellStyle name="强调文字颜色 3 2 7" xfId="647"/>
    <cellStyle name="强调文字颜色 3 2 8" xfId="648"/>
    <cellStyle name="强调文字颜色 3 2 9" xfId="649"/>
    <cellStyle name="强调文字颜色 3 4" xfId="650"/>
    <cellStyle name="强调文字颜色 3 5" xfId="651"/>
    <cellStyle name="强调文字颜色 3 6" xfId="652"/>
    <cellStyle name="强调文字颜色 4 2" xfId="653"/>
    <cellStyle name="强调文字颜色 4 2 10" xfId="654"/>
    <cellStyle name="强调文字颜色 4 2 2" xfId="655"/>
    <cellStyle name="强调文字颜色 4 2 2 2" xfId="656"/>
    <cellStyle name="强调文字颜色 4 2 3" xfId="657"/>
    <cellStyle name="强调文字颜色 4 2 4" xfId="658"/>
    <cellStyle name="强调文字颜色 4 2 5" xfId="659"/>
    <cellStyle name="强调文字颜色 4 2 6" xfId="660"/>
    <cellStyle name="强调文字颜色 4 3" xfId="661"/>
    <cellStyle name="强调文字颜色 4 4" xfId="662"/>
    <cellStyle name="强调文字颜色 4 5" xfId="663"/>
    <cellStyle name="强调文字颜色 4 6" xfId="664"/>
    <cellStyle name="强调文字颜色 5 2" xfId="665"/>
    <cellStyle name="强调文字颜色 5 2 10" xfId="666"/>
    <cellStyle name="强调文字颜色 5 2 2" xfId="667"/>
    <cellStyle name="强调文字颜色 5 2 3" xfId="668"/>
    <cellStyle name="强调文字颜色 5 2 4" xfId="669"/>
    <cellStyle name="强调文字颜色 5 2 5" xfId="670"/>
    <cellStyle name="强调文字颜色 5 2 6" xfId="671"/>
    <cellStyle name="强调文字颜色 5 2 7" xfId="672"/>
    <cellStyle name="强调文字颜色 5 2 8" xfId="673"/>
    <cellStyle name="强调文字颜色 5 2 9" xfId="674"/>
    <cellStyle name="强调文字颜色 5 3" xfId="675"/>
    <cellStyle name="强调文字颜色 5 4" xfId="676"/>
    <cellStyle name="强调文字颜色 5 5" xfId="677"/>
    <cellStyle name="强调文字颜色 5 6" xfId="678"/>
    <cellStyle name="强调文字颜色 6 2" xfId="679"/>
    <cellStyle name="强调文字颜色 6 2 10" xfId="680"/>
    <cellStyle name="强调文字颜色 6 2 2" xfId="681"/>
    <cellStyle name="强调文字颜色 6 2 3" xfId="682"/>
    <cellStyle name="强调文字颜色 6 2 4" xfId="683"/>
    <cellStyle name="强调文字颜色 6 2 5" xfId="684"/>
    <cellStyle name="强调文字颜色 6 2 6" xfId="685"/>
    <cellStyle name="强调文字颜色 6 2 7" xfId="686"/>
    <cellStyle name="强调文字颜色 6 2 8" xfId="687"/>
    <cellStyle name="强调文字颜色 6 2 9" xfId="688"/>
    <cellStyle name="强调文字颜色 6 3" xfId="689"/>
    <cellStyle name="强调文字颜色 6 4" xfId="690"/>
    <cellStyle name="强调文字颜色 6 5" xfId="691"/>
    <cellStyle name="强调文字颜色 6 6" xfId="692"/>
    <cellStyle name="适中 2" xfId="693"/>
    <cellStyle name="适中 2 2" xfId="694"/>
    <cellStyle name="适中 2 3" xfId="695"/>
    <cellStyle name="适中 2 5" xfId="696"/>
    <cellStyle name="适中 2 6" xfId="697"/>
    <cellStyle name="适中 2 7" xfId="698"/>
    <cellStyle name="适中 2 8" xfId="699"/>
    <cellStyle name="适中 2 9" xfId="700"/>
    <cellStyle name="适中 3" xfId="701"/>
    <cellStyle name="适中 4" xfId="702"/>
    <cellStyle name="适中 5" xfId="703"/>
    <cellStyle name="适中 6" xfId="704"/>
    <cellStyle name="输出 2" xfId="705"/>
    <cellStyle name="输出 2 10" xfId="706"/>
    <cellStyle name="输出 2 2" xfId="707"/>
    <cellStyle name="输出 2 2 2" xfId="708"/>
    <cellStyle name="输出 2 3" xfId="709"/>
    <cellStyle name="输出 2 4" xfId="710"/>
    <cellStyle name="输出 2 5" xfId="711"/>
    <cellStyle name="输出 2 6" xfId="712"/>
    <cellStyle name="输出 2 7" xfId="713"/>
    <cellStyle name="输出 2 8" xfId="714"/>
    <cellStyle name="输出 2 9" xfId="715"/>
    <cellStyle name="输出 3" xfId="716"/>
    <cellStyle name="输出 4" xfId="717"/>
    <cellStyle name="输出 5" xfId="718"/>
    <cellStyle name="输出 6" xfId="719"/>
    <cellStyle name="输入 2 10" xfId="720"/>
    <cellStyle name="输入 2 2" xfId="721"/>
    <cellStyle name="输入 2 3" xfId="722"/>
    <cellStyle name="输入 2 8" xfId="723"/>
    <cellStyle name="输入 2 9" xfId="724"/>
    <cellStyle name="输入 4" xfId="725"/>
    <cellStyle name="输入 5" xfId="726"/>
    <cellStyle name="输入 6" xfId="727"/>
    <cellStyle name="注释 2" xfId="728"/>
    <cellStyle name="注释 2 5" xfId="729"/>
    <cellStyle name="注释 2 6" xfId="730"/>
    <cellStyle name="注释 2 7" xfId="731"/>
    <cellStyle name="注释 2 8" xfId="732"/>
    <cellStyle name="注释 2 9" xfId="733"/>
    <cellStyle name="注释 3" xfId="734"/>
    <cellStyle name="注释 3 10" xfId="735"/>
    <cellStyle name="注释 4" xfId="736"/>
    <cellStyle name="注释 5" xfId="737"/>
    <cellStyle name="注释 6" xfId="738"/>
    <cellStyle name="注释 7" xfId="7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21"/>
  <sheetViews>
    <sheetView showZeros="0" workbookViewId="0" topLeftCell="A1">
      <pane xSplit="2" ySplit="4" topLeftCell="C5" activePane="bottomRight" state="frozen"/>
      <selection pane="bottomRight" activeCell="A2" sqref="A2:F2"/>
    </sheetView>
  </sheetViews>
  <sheetFormatPr defaultColWidth="9.00390625" defaultRowHeight="14.25"/>
  <cols>
    <col min="1" max="1" width="6.625" style="44" customWidth="1"/>
    <col min="2" max="2" width="36.50390625" style="44" customWidth="1"/>
    <col min="3" max="3" width="14.375" style="45" customWidth="1"/>
    <col min="4" max="4" width="16.125" style="45" customWidth="1"/>
    <col min="5" max="5" width="12.625" style="44" customWidth="1"/>
    <col min="6" max="6" width="12.625" style="74" customWidth="1"/>
    <col min="7" max="7" width="11.00390625" style="46" customWidth="1"/>
    <col min="8" max="11" width="9.00390625" style="46" customWidth="1"/>
    <col min="12" max="12" width="30.375" style="46" customWidth="1"/>
    <col min="13" max="16384" width="9.00390625" style="46" customWidth="1"/>
  </cols>
  <sheetData>
    <row r="1" spans="1:2" ht="14.25">
      <c r="A1" s="47" t="s">
        <v>0</v>
      </c>
      <c r="B1" s="48"/>
    </row>
    <row r="2" spans="1:6" ht="30" customHeight="1">
      <c r="A2" s="75" t="s">
        <v>1</v>
      </c>
      <c r="B2" s="75"/>
      <c r="C2" s="49"/>
      <c r="D2" s="49"/>
      <c r="E2" s="75"/>
      <c r="F2" s="49"/>
    </row>
    <row r="3" ht="17.25" customHeight="1">
      <c r="F3" s="45" t="s">
        <v>2</v>
      </c>
    </row>
    <row r="4" spans="1:6" ht="36.75" customHeight="1">
      <c r="A4" s="50" t="s">
        <v>3</v>
      </c>
      <c r="B4" s="76" t="s">
        <v>4</v>
      </c>
      <c r="C4" s="51" t="s">
        <v>5</v>
      </c>
      <c r="D4" s="52" t="s">
        <v>6</v>
      </c>
      <c r="E4" s="52" t="s">
        <v>7</v>
      </c>
      <c r="F4" s="53" t="s">
        <v>8</v>
      </c>
    </row>
    <row r="5" spans="1:6" ht="25.5" customHeight="1">
      <c r="A5" s="54" t="s">
        <v>9</v>
      </c>
      <c r="B5" s="77" t="s">
        <v>10</v>
      </c>
      <c r="C5" s="78">
        <f>SUM(C6:C10)</f>
        <v>689703</v>
      </c>
      <c r="D5" s="79">
        <v>0</v>
      </c>
      <c r="E5" s="78">
        <f>SUM(E6:E10)</f>
        <v>689703</v>
      </c>
      <c r="F5" s="80">
        <f>D5/C5*100</f>
        <v>0</v>
      </c>
    </row>
    <row r="6" spans="1:6" ht="25.5" customHeight="1">
      <c r="A6" s="54">
        <v>1</v>
      </c>
      <c r="B6" s="81" t="s">
        <v>11</v>
      </c>
      <c r="C6" s="78">
        <v>696591</v>
      </c>
      <c r="D6" s="79">
        <v>0</v>
      </c>
      <c r="E6" s="78">
        <v>696591</v>
      </c>
      <c r="F6" s="80"/>
    </row>
    <row r="7" spans="1:6" ht="25.5" customHeight="1">
      <c r="A7" s="54">
        <v>2</v>
      </c>
      <c r="B7" s="82" t="s">
        <v>12</v>
      </c>
      <c r="C7" s="78">
        <v>-12000</v>
      </c>
      <c r="D7" s="79">
        <f>E7-C7</f>
        <v>0</v>
      </c>
      <c r="E7" s="78">
        <v>-12000</v>
      </c>
      <c r="F7" s="80"/>
    </row>
    <row r="8" spans="1:6" ht="25.5" customHeight="1">
      <c r="A8" s="54">
        <v>3</v>
      </c>
      <c r="B8" s="81" t="s">
        <v>13</v>
      </c>
      <c r="C8" s="78">
        <v>110</v>
      </c>
      <c r="D8" s="79"/>
      <c r="E8" s="78">
        <v>110</v>
      </c>
      <c r="F8" s="80"/>
    </row>
    <row r="9" spans="1:6" ht="25.5" customHeight="1">
      <c r="A9" s="54">
        <v>4</v>
      </c>
      <c r="B9" s="81" t="s">
        <v>14</v>
      </c>
      <c r="C9" s="78">
        <v>2</v>
      </c>
      <c r="D9" s="79"/>
      <c r="E9" s="78">
        <v>2</v>
      </c>
      <c r="F9" s="80"/>
    </row>
    <row r="10" spans="1:6" ht="25.5" customHeight="1">
      <c r="A10" s="54">
        <v>5</v>
      </c>
      <c r="B10" s="81" t="s">
        <v>15</v>
      </c>
      <c r="C10" s="78">
        <v>5000</v>
      </c>
      <c r="D10" s="79">
        <f>E10-C10</f>
        <v>0</v>
      </c>
      <c r="E10" s="78">
        <v>5000</v>
      </c>
      <c r="F10" s="80"/>
    </row>
    <row r="11" spans="1:6" ht="25.5" customHeight="1">
      <c r="A11" s="54" t="s">
        <v>16</v>
      </c>
      <c r="B11" s="77" t="s">
        <v>17</v>
      </c>
      <c r="C11" s="78">
        <v>38888</v>
      </c>
      <c r="D11" s="79">
        <f>E11-C11</f>
        <v>0</v>
      </c>
      <c r="E11" s="78">
        <v>38888</v>
      </c>
      <c r="F11" s="80">
        <f>D11/C11*100</f>
        <v>0</v>
      </c>
    </row>
    <row r="12" spans="1:6" ht="25.5" customHeight="1">
      <c r="A12" s="54" t="s">
        <v>18</v>
      </c>
      <c r="B12" s="77" t="s">
        <v>19</v>
      </c>
      <c r="C12" s="78">
        <v>2281</v>
      </c>
      <c r="D12" s="79">
        <f>E12-C12</f>
        <v>0</v>
      </c>
      <c r="E12" s="78">
        <v>2281</v>
      </c>
      <c r="F12" s="80">
        <f>D12/C12*100</f>
        <v>0</v>
      </c>
    </row>
    <row r="13" spans="1:6" s="43" customFormat="1" ht="21.75" customHeight="1">
      <c r="A13" s="83"/>
      <c r="B13" s="84" t="s">
        <v>20</v>
      </c>
      <c r="C13" s="85">
        <f>C5+C11+C12</f>
        <v>730872</v>
      </c>
      <c r="D13" s="85">
        <f>D5+D11+D12</f>
        <v>0</v>
      </c>
      <c r="E13" s="85">
        <f>E5+E11+E12</f>
        <v>730872</v>
      </c>
      <c r="F13" s="86">
        <f>D13/C13*100</f>
        <v>0</v>
      </c>
    </row>
    <row r="14" spans="1:6" s="43" customFormat="1" ht="21.75" customHeight="1">
      <c r="A14" s="59" t="s">
        <v>21</v>
      </c>
      <c r="B14" s="87" t="s">
        <v>22</v>
      </c>
      <c r="C14" s="88">
        <v>145630</v>
      </c>
      <c r="D14" s="79">
        <f aca="true" t="shared" si="0" ref="D14:D20">E14-C14</f>
        <v>0</v>
      </c>
      <c r="E14" s="88">
        <v>145630</v>
      </c>
      <c r="F14" s="89"/>
    </row>
    <row r="15" spans="1:6" s="43" customFormat="1" ht="21.75" customHeight="1">
      <c r="A15" s="59" t="s">
        <v>23</v>
      </c>
      <c r="B15" s="87" t="s">
        <v>24</v>
      </c>
      <c r="C15" s="88">
        <v>688</v>
      </c>
      <c r="D15" s="79">
        <f t="shared" si="0"/>
        <v>0</v>
      </c>
      <c r="E15" s="88">
        <v>688</v>
      </c>
      <c r="F15" s="89"/>
    </row>
    <row r="16" spans="1:6" s="43" customFormat="1" ht="21.75" customHeight="1">
      <c r="A16" s="59" t="s">
        <v>25</v>
      </c>
      <c r="B16" s="87" t="s">
        <v>26</v>
      </c>
      <c r="C16" s="88">
        <v>50000</v>
      </c>
      <c r="D16" s="79">
        <v>40000</v>
      </c>
      <c r="E16" s="88">
        <v>90000</v>
      </c>
      <c r="F16" s="89"/>
    </row>
    <row r="17" spans="1:6" s="43" customFormat="1" ht="21.75" customHeight="1">
      <c r="A17" s="59" t="s">
        <v>27</v>
      </c>
      <c r="B17" s="87" t="s">
        <v>28</v>
      </c>
      <c r="C17" s="88">
        <v>-40000</v>
      </c>
      <c r="D17" s="79">
        <f t="shared" si="0"/>
        <v>0</v>
      </c>
      <c r="E17" s="88">
        <v>-40000</v>
      </c>
      <c r="F17" s="89"/>
    </row>
    <row r="18" spans="1:6" s="43" customFormat="1" ht="21.75" customHeight="1">
      <c r="A18" s="90" t="s">
        <v>29</v>
      </c>
      <c r="B18" s="87" t="s">
        <v>30</v>
      </c>
      <c r="C18" s="91">
        <v>-106515</v>
      </c>
      <c r="D18" s="79">
        <f t="shared" si="0"/>
        <v>0</v>
      </c>
      <c r="E18" s="91">
        <v>-106515</v>
      </c>
      <c r="F18" s="89"/>
    </row>
    <row r="19" spans="1:6" s="43" customFormat="1" ht="21.75" customHeight="1" hidden="1">
      <c r="A19" s="92" t="s">
        <v>31</v>
      </c>
      <c r="B19" s="93" t="s">
        <v>32</v>
      </c>
      <c r="C19" s="94"/>
      <c r="D19" s="79">
        <f t="shared" si="0"/>
        <v>0</v>
      </c>
      <c r="E19" s="94"/>
      <c r="F19" s="95"/>
    </row>
    <row r="20" spans="1:6" ht="21.75" customHeight="1">
      <c r="A20" s="96"/>
      <c r="B20" s="97" t="s">
        <v>33</v>
      </c>
      <c r="C20" s="98">
        <f>SUM(C13:C19)</f>
        <v>780675</v>
      </c>
      <c r="D20" s="98">
        <f t="shared" si="0"/>
        <v>40000</v>
      </c>
      <c r="E20" s="98">
        <f>SUM(E13:E19)</f>
        <v>820675</v>
      </c>
      <c r="F20" s="99">
        <f>D20/C20*100</f>
        <v>5.123771095526307</v>
      </c>
    </row>
    <row r="21" ht="21" customHeight="1">
      <c r="A21" s="42"/>
    </row>
  </sheetData>
  <sheetProtection/>
  <mergeCells count="2">
    <mergeCell ref="A1:B1"/>
    <mergeCell ref="A2:F2"/>
  </mergeCells>
  <printOptions horizontalCentered="1"/>
  <pageMargins left="0.7479166666666667" right="0.7479166666666667" top="0.7868055555555555" bottom="0.7868055555555555" header="0.5111111111111111" footer="0.5111111111111111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22"/>
  <sheetViews>
    <sheetView workbookViewId="0" topLeftCell="A1">
      <pane xSplit="2" ySplit="4" topLeftCell="C5" activePane="bottomRight" state="frozen"/>
      <selection pane="bottomRight" activeCell="E6" sqref="E6"/>
    </sheetView>
  </sheetViews>
  <sheetFormatPr defaultColWidth="9.00390625" defaultRowHeight="14.25"/>
  <cols>
    <col min="1" max="1" width="6.625" style="44" customWidth="1"/>
    <col min="2" max="2" width="53.875" style="44" customWidth="1"/>
    <col min="3" max="3" width="13.625" style="45" customWidth="1"/>
    <col min="4" max="4" width="15.50390625" style="45" customWidth="1"/>
    <col min="5" max="5" width="13.625" style="44" customWidth="1"/>
    <col min="6" max="6" width="13.625" style="46" customWidth="1"/>
    <col min="7" max="16384" width="9.00390625" style="46" customWidth="1"/>
  </cols>
  <sheetData>
    <row r="1" spans="1:2" ht="14.25">
      <c r="A1" s="47" t="s">
        <v>34</v>
      </c>
      <c r="B1" s="48"/>
    </row>
    <row r="2" spans="1:6" ht="42" customHeight="1">
      <c r="A2" s="49" t="s">
        <v>35</v>
      </c>
      <c r="B2" s="49"/>
      <c r="C2" s="49"/>
      <c r="D2" s="49"/>
      <c r="E2" s="49"/>
      <c r="F2" s="49"/>
    </row>
    <row r="3" ht="17.25" customHeight="1">
      <c r="F3" s="44" t="s">
        <v>2</v>
      </c>
    </row>
    <row r="4" spans="1:6" ht="36.75" customHeight="1">
      <c r="A4" s="50" t="s">
        <v>3</v>
      </c>
      <c r="B4" s="51" t="s">
        <v>36</v>
      </c>
      <c r="C4" s="51" t="s">
        <v>5</v>
      </c>
      <c r="D4" s="52" t="s">
        <v>6</v>
      </c>
      <c r="E4" s="52" t="s">
        <v>7</v>
      </c>
      <c r="F4" s="53" t="s">
        <v>8</v>
      </c>
    </row>
    <row r="5" spans="1:6" ht="24.75" customHeight="1">
      <c r="A5" s="54" t="s">
        <v>9</v>
      </c>
      <c r="B5" s="55" t="s">
        <v>37</v>
      </c>
      <c r="C5" s="56">
        <f>C6+C15+C17</f>
        <v>652947</v>
      </c>
      <c r="D5" s="57"/>
      <c r="E5" s="56">
        <f>E6+E15+E17</f>
        <v>652947</v>
      </c>
      <c r="F5" s="58">
        <f>D5/C5*100</f>
        <v>0</v>
      </c>
    </row>
    <row r="6" spans="1:6" ht="24.75" customHeight="1">
      <c r="A6" s="59">
        <v>1</v>
      </c>
      <c r="B6" s="60" t="s">
        <v>38</v>
      </c>
      <c r="C6" s="61">
        <f>SUM(C7:C14)</f>
        <v>563353</v>
      </c>
      <c r="D6" s="57"/>
      <c r="E6" s="61">
        <f>SUM(E7:E14)</f>
        <v>523353</v>
      </c>
      <c r="F6" s="58">
        <f>D6/C6*100</f>
        <v>0</v>
      </c>
    </row>
    <row r="7" spans="1:6" ht="24.75" customHeight="1">
      <c r="A7" s="59"/>
      <c r="B7" s="62" t="s">
        <v>39</v>
      </c>
      <c r="C7" s="61">
        <v>274821</v>
      </c>
      <c r="D7" s="57"/>
      <c r="E7" s="63">
        <v>274821</v>
      </c>
      <c r="F7" s="58">
        <f aca="true" t="shared" si="0" ref="F7:F21">D7/C7*100</f>
        <v>0</v>
      </c>
    </row>
    <row r="8" spans="1:6" ht="24.75" customHeight="1">
      <c r="A8" s="59"/>
      <c r="B8" s="62" t="s">
        <v>40</v>
      </c>
      <c r="C8" s="61">
        <v>4456</v>
      </c>
      <c r="D8" s="57"/>
      <c r="E8" s="63">
        <v>4456</v>
      </c>
      <c r="F8" s="58">
        <f t="shared" si="0"/>
        <v>0</v>
      </c>
    </row>
    <row r="9" spans="1:6" ht="24.75" customHeight="1">
      <c r="A9" s="59"/>
      <c r="B9" s="62" t="s">
        <v>41</v>
      </c>
      <c r="C9" s="61">
        <v>216932</v>
      </c>
      <c r="D9" s="57">
        <v>-40000</v>
      </c>
      <c r="E9" s="63">
        <v>176932</v>
      </c>
      <c r="F9" s="58">
        <f t="shared" si="0"/>
        <v>-18.43895783010344</v>
      </c>
    </row>
    <row r="10" spans="1:6" ht="24.75" customHeight="1">
      <c r="A10" s="59"/>
      <c r="B10" s="62" t="s">
        <v>42</v>
      </c>
      <c r="C10" s="61">
        <v>4230</v>
      </c>
      <c r="D10" s="57"/>
      <c r="E10" s="63">
        <v>4230</v>
      </c>
      <c r="F10" s="58">
        <f t="shared" si="0"/>
        <v>0</v>
      </c>
    </row>
    <row r="11" spans="1:6" ht="24.75" customHeight="1">
      <c r="A11" s="59"/>
      <c r="B11" s="62" t="s">
        <v>43</v>
      </c>
      <c r="C11" s="61">
        <v>2100</v>
      </c>
      <c r="D11" s="57"/>
      <c r="E11" s="63">
        <v>2100</v>
      </c>
      <c r="F11" s="58"/>
    </row>
    <row r="12" spans="1:6" ht="24.75" customHeight="1">
      <c r="A12" s="59"/>
      <c r="B12" s="62" t="s">
        <v>44</v>
      </c>
      <c r="C12" s="61">
        <v>2770</v>
      </c>
      <c r="D12" s="57"/>
      <c r="E12" s="63">
        <v>2770</v>
      </c>
      <c r="F12" s="58">
        <f t="shared" si="0"/>
        <v>0</v>
      </c>
    </row>
    <row r="13" spans="1:6" ht="24.75" customHeight="1">
      <c r="A13" s="59"/>
      <c r="B13" s="62" t="s">
        <v>45</v>
      </c>
      <c r="C13" s="61">
        <v>7104</v>
      </c>
      <c r="D13" s="57"/>
      <c r="E13" s="63">
        <v>7104</v>
      </c>
      <c r="F13" s="58">
        <f t="shared" si="0"/>
        <v>0</v>
      </c>
    </row>
    <row r="14" spans="1:6" ht="24.75" customHeight="1">
      <c r="A14" s="59"/>
      <c r="B14" s="62" t="s">
        <v>46</v>
      </c>
      <c r="C14" s="61">
        <v>50940</v>
      </c>
      <c r="D14" s="57"/>
      <c r="E14" s="63">
        <v>50940</v>
      </c>
      <c r="F14" s="58">
        <f t="shared" si="0"/>
        <v>0</v>
      </c>
    </row>
    <row r="15" spans="1:6" ht="24.75" customHeight="1">
      <c r="A15" s="59">
        <v>2</v>
      </c>
      <c r="B15" s="60" t="s">
        <v>47</v>
      </c>
      <c r="C15" s="61">
        <f>SUM(C16)</f>
        <v>39594</v>
      </c>
      <c r="D15" s="57"/>
      <c r="E15" s="61">
        <f>SUM(E16)</f>
        <v>39594</v>
      </c>
      <c r="F15" s="58">
        <f t="shared" si="0"/>
        <v>0</v>
      </c>
    </row>
    <row r="16" spans="1:6" s="42" customFormat="1" ht="24.75" customHeight="1">
      <c r="A16" s="59"/>
      <c r="B16" s="62" t="s">
        <v>39</v>
      </c>
      <c r="C16" s="61">
        <v>39594</v>
      </c>
      <c r="D16" s="57"/>
      <c r="E16" s="63">
        <v>39594</v>
      </c>
      <c r="F16" s="58">
        <f t="shared" si="0"/>
        <v>0</v>
      </c>
    </row>
    <row r="17" spans="1:6" s="42" customFormat="1" ht="24.75" customHeight="1">
      <c r="A17" s="59">
        <v>3</v>
      </c>
      <c r="B17" s="62" t="s">
        <v>48</v>
      </c>
      <c r="C17" s="61">
        <v>50000</v>
      </c>
      <c r="D17" s="57">
        <v>40000</v>
      </c>
      <c r="E17" s="63">
        <v>90000</v>
      </c>
      <c r="F17" s="58"/>
    </row>
    <row r="18" spans="1:6" s="42" customFormat="1" ht="24.75" customHeight="1">
      <c r="A18" s="54" t="s">
        <v>16</v>
      </c>
      <c r="B18" s="64" t="s">
        <v>49</v>
      </c>
      <c r="C18" s="56">
        <f>C19</f>
        <v>9493</v>
      </c>
      <c r="D18" s="57"/>
      <c r="E18" s="56">
        <f>E19</f>
        <v>9493</v>
      </c>
      <c r="F18" s="58">
        <f t="shared" si="0"/>
        <v>0</v>
      </c>
    </row>
    <row r="19" spans="1:6" s="42" customFormat="1" ht="24.75" customHeight="1">
      <c r="A19" s="59"/>
      <c r="B19" s="62" t="s">
        <v>50</v>
      </c>
      <c r="C19" s="61">
        <v>9493</v>
      </c>
      <c r="D19" s="57"/>
      <c r="E19" s="63">
        <v>9493</v>
      </c>
      <c r="F19" s="58">
        <f t="shared" si="0"/>
        <v>0</v>
      </c>
    </row>
    <row r="20" spans="1:6" s="42" customFormat="1" ht="24.75" customHeight="1">
      <c r="A20" s="65" t="s">
        <v>18</v>
      </c>
      <c r="B20" s="66" t="s">
        <v>51</v>
      </c>
      <c r="C20" s="67">
        <f>C21</f>
        <v>100</v>
      </c>
      <c r="D20" s="57"/>
      <c r="E20" s="67">
        <f>E21</f>
        <v>100</v>
      </c>
      <c r="F20" s="58"/>
    </row>
    <row r="21" spans="1:6" s="42" customFormat="1" ht="24.75" customHeight="1">
      <c r="A21" s="65"/>
      <c r="B21" s="66" t="s">
        <v>52</v>
      </c>
      <c r="C21" s="67">
        <v>100</v>
      </c>
      <c r="D21" s="57"/>
      <c r="E21" s="68">
        <v>100</v>
      </c>
      <c r="F21" s="58"/>
    </row>
    <row r="22" spans="1:6" s="43" customFormat="1" ht="24.75" customHeight="1">
      <c r="A22" s="69"/>
      <c r="B22" s="70" t="s">
        <v>53</v>
      </c>
      <c r="C22" s="71">
        <f>C5+C18+C20</f>
        <v>662540</v>
      </c>
      <c r="D22" s="72">
        <v>0</v>
      </c>
      <c r="E22" s="71">
        <f>E5+E18+E20</f>
        <v>662540</v>
      </c>
      <c r="F22" s="73">
        <f>D22/C22*100</f>
        <v>0</v>
      </c>
    </row>
  </sheetData>
  <sheetProtection/>
  <mergeCells count="2">
    <mergeCell ref="A1:B1"/>
    <mergeCell ref="A2:F2"/>
  </mergeCells>
  <printOptions horizontalCentered="1"/>
  <pageMargins left="0.7479166666666667" right="0.7479166666666667" top="0.7868055555555555" bottom="0.7868055555555555" header="0.5118055555555555" footer="0.5118055555555555"/>
  <pageSetup fitToHeight="1" fitToWidth="1" horizontalDpi="600" verticalDpi="600" orientation="landscape" paperSize="9" scale="8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SheetLayoutView="100" workbookViewId="0" topLeftCell="A1">
      <selection activeCell="A2" sqref="A2:D2"/>
    </sheetView>
  </sheetViews>
  <sheetFormatPr defaultColWidth="9.00390625" defaultRowHeight="14.25"/>
  <cols>
    <col min="1" max="1" width="34.125" style="0" customWidth="1"/>
    <col min="2" max="4" width="24.375" style="0" customWidth="1"/>
  </cols>
  <sheetData>
    <row r="1" s="24" customFormat="1" ht="24.75" customHeight="1">
      <c r="A1" t="s">
        <v>54</v>
      </c>
    </row>
    <row r="2" spans="1:4" s="24" customFormat="1" ht="28.5" customHeight="1">
      <c r="A2" s="25" t="s">
        <v>55</v>
      </c>
      <c r="B2" s="25"/>
      <c r="C2" s="25"/>
      <c r="D2" s="25"/>
    </row>
    <row r="3" spans="1:7" s="24" customFormat="1" ht="18" customHeight="1">
      <c r="A3" s="26"/>
      <c r="B3" s="26"/>
      <c r="C3" s="26"/>
      <c r="D3" s="7" t="s">
        <v>56</v>
      </c>
      <c r="F3" s="26"/>
      <c r="G3" s="26"/>
    </row>
    <row r="4" spans="1:4" s="24" customFormat="1" ht="24.75" customHeight="1">
      <c r="A4" s="27" t="s">
        <v>57</v>
      </c>
      <c r="B4" s="28" t="s">
        <v>58</v>
      </c>
      <c r="C4" s="29" t="s">
        <v>59</v>
      </c>
      <c r="D4" s="30" t="s">
        <v>60</v>
      </c>
    </row>
    <row r="5" spans="1:4" s="24" customFormat="1" ht="27.75" customHeight="1">
      <c r="A5" s="31"/>
      <c r="B5" s="32"/>
      <c r="C5" s="33"/>
      <c r="D5" s="34"/>
    </row>
    <row r="6" spans="1:4" s="24" customFormat="1" ht="31.5" customHeight="1">
      <c r="A6" s="35" t="s">
        <v>61</v>
      </c>
      <c r="B6" s="36">
        <f>SUM(C6:D6)</f>
        <v>376370</v>
      </c>
      <c r="C6" s="36">
        <v>120000</v>
      </c>
      <c r="D6" s="37">
        <v>256370</v>
      </c>
    </row>
    <row r="7" spans="1:4" s="24" customFormat="1" ht="31.5" customHeight="1">
      <c r="A7" s="35" t="s">
        <v>62</v>
      </c>
      <c r="B7" s="36">
        <v>480000</v>
      </c>
      <c r="C7" s="36">
        <v>130000</v>
      </c>
      <c r="D7" s="37">
        <v>350000</v>
      </c>
    </row>
    <row r="8" spans="1:8" s="24" customFormat="1" ht="31.5" customHeight="1">
      <c r="A8" s="35" t="s">
        <v>63</v>
      </c>
      <c r="B8" s="36">
        <f>SUM(C8:D8)</f>
        <v>100000</v>
      </c>
      <c r="C8" s="36">
        <v>10000</v>
      </c>
      <c r="D8" s="37">
        <v>90000</v>
      </c>
      <c r="H8" s="38"/>
    </row>
    <row r="9" spans="1:4" s="24" customFormat="1" ht="31.5" customHeight="1">
      <c r="A9" s="35" t="s">
        <v>64</v>
      </c>
      <c r="B9" s="36">
        <f>SUM(C9:D9)</f>
        <v>0</v>
      </c>
      <c r="C9" s="36">
        <v>0</v>
      </c>
      <c r="D9" s="37">
        <v>0</v>
      </c>
    </row>
    <row r="10" spans="1:4" s="24" customFormat="1" ht="31.5" customHeight="1">
      <c r="A10" s="39" t="s">
        <v>65</v>
      </c>
      <c r="B10" s="40">
        <f>SUM(C10:D10)</f>
        <v>476370</v>
      </c>
      <c r="C10" s="40">
        <f>C6+C8-C9</f>
        <v>130000</v>
      </c>
      <c r="D10" s="41">
        <f>D6+D8-D9</f>
        <v>346370</v>
      </c>
    </row>
    <row r="11" s="24" customFormat="1" ht="14.25"/>
    <row r="12" s="24" customFormat="1" ht="14.25"/>
    <row r="13" s="24" customFormat="1" ht="14.25"/>
    <row r="14" s="24" customFormat="1" ht="14.25"/>
    <row r="15" s="24" customFormat="1" ht="14.25"/>
    <row r="16" s="24" customFormat="1" ht="14.25"/>
    <row r="17" s="24" customFormat="1" ht="14.25"/>
    <row r="18" s="24" customFormat="1" ht="14.25"/>
    <row r="19" s="24" customFormat="1" ht="14.25"/>
    <row r="20" s="24" customFormat="1" ht="14.25"/>
    <row r="21" s="24" customFormat="1" ht="14.25"/>
    <row r="22" s="24" customFormat="1" ht="14.25"/>
    <row r="23" s="24" customFormat="1" ht="14.25"/>
    <row r="24" s="24" customFormat="1" ht="14.25"/>
    <row r="25" s="24" customFormat="1" ht="14.25"/>
    <row r="26" s="24" customFormat="1" ht="14.25"/>
    <row r="27" s="24" customFormat="1" ht="14.25"/>
    <row r="28" s="24" customFormat="1" ht="14.25"/>
    <row r="29" s="24" customFormat="1" ht="14.25"/>
    <row r="30" s="24" customFormat="1" ht="14.25"/>
    <row r="31" s="24" customFormat="1" ht="14.25"/>
    <row r="32" s="24" customFormat="1" ht="14.25"/>
    <row r="33" s="24" customFormat="1" ht="14.25"/>
    <row r="34" s="24" customFormat="1" ht="14.25"/>
    <row r="35" s="24" customFormat="1" ht="14.25"/>
    <row r="36" s="24" customFormat="1" ht="14.25"/>
    <row r="37" s="24" customFormat="1" ht="14.25"/>
    <row r="38" s="24" customFormat="1" ht="14.25"/>
    <row r="39" s="24" customFormat="1" ht="14.25"/>
    <row r="40" s="24" customFormat="1" ht="14.25"/>
    <row r="41" s="24" customFormat="1" ht="14.25"/>
    <row r="42" s="24" customFormat="1" ht="14.25"/>
    <row r="43" s="24" customFormat="1" ht="14.25"/>
    <row r="44" s="24" customFormat="1" ht="14.25"/>
    <row r="45" s="24" customFormat="1" ht="14.25"/>
    <row r="46" s="24" customFormat="1" ht="14.25"/>
    <row r="47" s="24" customFormat="1" ht="14.25"/>
    <row r="48" s="24" customFormat="1" ht="14.25"/>
    <row r="49" s="24" customFormat="1" ht="14.25"/>
    <row r="50" s="24" customFormat="1" ht="14.25"/>
    <row r="51" s="24" customFormat="1" ht="14.25"/>
    <row r="52" s="24" customFormat="1" ht="14.25"/>
    <row r="53" s="24" customFormat="1" ht="14.25"/>
    <row r="54" s="24" customFormat="1" ht="14.25"/>
    <row r="55" s="24" customFormat="1" ht="14.25"/>
    <row r="56" s="24" customFormat="1" ht="14.25"/>
    <row r="57" s="24" customFormat="1" ht="14.25"/>
    <row r="58" s="24" customFormat="1" ht="14.25"/>
    <row r="59" s="24" customFormat="1" ht="14.25"/>
    <row r="60" s="24" customFormat="1" ht="14.25"/>
    <row r="61" s="24" customFormat="1" ht="14.25"/>
    <row r="62" s="24" customFormat="1" ht="14.25"/>
    <row r="63" s="24" customFormat="1" ht="14.25"/>
    <row r="64" s="24" customFormat="1" ht="14.25"/>
    <row r="65" s="24" customFormat="1" ht="14.25"/>
    <row r="66" s="24" customFormat="1" ht="14.25"/>
    <row r="67" s="24" customFormat="1" ht="14.25"/>
    <row r="68" s="24" customFormat="1" ht="14.25"/>
    <row r="69" s="24" customFormat="1" ht="14.25"/>
    <row r="70" s="24" customFormat="1" ht="14.25"/>
    <row r="71" s="24" customFormat="1" ht="14.25"/>
    <row r="72" s="24" customFormat="1" ht="14.25"/>
    <row r="73" s="24" customFormat="1" ht="14.25"/>
    <row r="74" s="24" customFormat="1" ht="14.25"/>
    <row r="75" s="24" customFormat="1" ht="14.25"/>
    <row r="76" s="24" customFormat="1" ht="14.25"/>
    <row r="77" s="24" customFormat="1" ht="14.25"/>
    <row r="78" s="24" customFormat="1" ht="14.25"/>
    <row r="79" s="24" customFormat="1" ht="14.25"/>
    <row r="80" s="24" customFormat="1" ht="14.25"/>
    <row r="81" s="24" customFormat="1" ht="14.25"/>
    <row r="82" s="24" customFormat="1" ht="14.25"/>
    <row r="83" s="24" customFormat="1" ht="14.25"/>
    <row r="84" s="24" customFormat="1" ht="14.25"/>
    <row r="85" s="24" customFormat="1" ht="14.25"/>
    <row r="86" s="24" customFormat="1" ht="14.25"/>
    <row r="87" s="24" customFormat="1" ht="14.25"/>
    <row r="88" s="24" customFormat="1" ht="14.25"/>
    <row r="89" s="24" customFormat="1" ht="14.25"/>
    <row r="90" s="24" customFormat="1" ht="14.25"/>
    <row r="91" s="24" customFormat="1" ht="14.25"/>
    <row r="92" s="24" customFormat="1" ht="14.25"/>
    <row r="93" s="24" customFormat="1" ht="14.25"/>
    <row r="94" s="24" customFormat="1" ht="14.25"/>
    <row r="95" s="24" customFormat="1" ht="14.25"/>
    <row r="96" s="24" customFormat="1" ht="14.25"/>
    <row r="97" s="24" customFormat="1" ht="14.25"/>
    <row r="98" s="24" customFormat="1" ht="14.25"/>
    <row r="99" s="24" customFormat="1" ht="14.25"/>
    <row r="100" s="24" customFormat="1" ht="14.25"/>
    <row r="101" s="24" customFormat="1" ht="14.25"/>
    <row r="102" s="24" customFormat="1" ht="14.25"/>
    <row r="103" s="24" customFormat="1" ht="14.25"/>
    <row r="104" s="24" customFormat="1" ht="14.25"/>
    <row r="105" s="24" customFormat="1" ht="14.25"/>
    <row r="106" s="24" customFormat="1" ht="14.25"/>
    <row r="107" s="24" customFormat="1" ht="14.25"/>
    <row r="108" s="24" customFormat="1" ht="14.25"/>
    <row r="109" s="24" customFormat="1" ht="14.25"/>
    <row r="110" s="24" customFormat="1" ht="14.25"/>
    <row r="111" s="24" customFormat="1" ht="14.25"/>
    <row r="112" s="24" customFormat="1" ht="14.25"/>
    <row r="113" s="24" customFormat="1" ht="14.25"/>
    <row r="114" s="24" customFormat="1" ht="14.25"/>
    <row r="115" s="24" customFormat="1" ht="14.25"/>
    <row r="116" s="24" customFormat="1" ht="14.25"/>
    <row r="117" s="24" customFormat="1" ht="14.25"/>
    <row r="118" s="24" customFormat="1" ht="14.25"/>
    <row r="119" s="24" customFormat="1" ht="14.25"/>
    <row r="120" s="24" customFormat="1" ht="14.25"/>
    <row r="121" s="24" customFormat="1" ht="14.25"/>
    <row r="122" s="24" customFormat="1" ht="14.25"/>
    <row r="123" s="24" customFormat="1" ht="14.25"/>
    <row r="124" s="24" customFormat="1" ht="14.25"/>
    <row r="125" s="24" customFormat="1" ht="14.25"/>
    <row r="126" s="24" customFormat="1" ht="14.25"/>
    <row r="127" s="24" customFormat="1" ht="14.25"/>
    <row r="128" s="24" customFormat="1" ht="14.25"/>
    <row r="129" s="24" customFormat="1" ht="14.25"/>
    <row r="130" s="24" customFormat="1" ht="14.25"/>
    <row r="131" s="24" customFormat="1" ht="14.25"/>
    <row r="132" s="24" customFormat="1" ht="14.25"/>
    <row r="133" s="24" customFormat="1" ht="14.25"/>
    <row r="134" s="24" customFormat="1" ht="14.25"/>
    <row r="135" s="24" customFormat="1" ht="14.25"/>
    <row r="136" s="24" customFormat="1" ht="14.25"/>
    <row r="137" s="24" customFormat="1" ht="14.25"/>
    <row r="138" s="24" customFormat="1" ht="14.25"/>
    <row r="139" s="24" customFormat="1" ht="14.25"/>
    <row r="140" s="24" customFormat="1" ht="14.25"/>
    <row r="141" s="24" customFormat="1" ht="14.25"/>
    <row r="142" s="24" customFormat="1" ht="14.25"/>
    <row r="143" s="24" customFormat="1" ht="14.25"/>
    <row r="144" s="24" customFormat="1" ht="14.25"/>
    <row r="145" s="24" customFormat="1" ht="14.25"/>
    <row r="146" s="24" customFormat="1" ht="14.25"/>
    <row r="147" s="24" customFormat="1" ht="14.25"/>
    <row r="148" s="24" customFormat="1" ht="14.25"/>
    <row r="149" s="24" customFormat="1" ht="14.25"/>
    <row r="150" s="24" customFormat="1" ht="14.25"/>
    <row r="151" s="24" customFormat="1" ht="14.25"/>
    <row r="152" s="24" customFormat="1" ht="14.25"/>
    <row r="153" s="24" customFormat="1" ht="14.25"/>
    <row r="154" s="24" customFormat="1" ht="14.25"/>
    <row r="155" s="24" customFormat="1" ht="14.25"/>
    <row r="156" s="24" customFormat="1" ht="14.25"/>
    <row r="157" s="24" customFormat="1" ht="14.25"/>
    <row r="158" s="24" customFormat="1" ht="14.25"/>
    <row r="159" s="24" customFormat="1" ht="14.25"/>
    <row r="160" s="24" customFormat="1" ht="14.25"/>
    <row r="161" s="24" customFormat="1" ht="14.25"/>
    <row r="162" s="24" customFormat="1" ht="14.25"/>
    <row r="163" s="24" customFormat="1" ht="14.25"/>
    <row r="164" s="24" customFormat="1" ht="14.25"/>
    <row r="165" s="24" customFormat="1" ht="14.25"/>
    <row r="166" s="24" customFormat="1" ht="14.25"/>
    <row r="167" s="24" customFormat="1" ht="14.25"/>
    <row r="168" s="24" customFormat="1" ht="14.25"/>
    <row r="169" s="24" customFormat="1" ht="14.25"/>
    <row r="170" s="24" customFormat="1" ht="14.25"/>
    <row r="171" s="24" customFormat="1" ht="14.25"/>
    <row r="172" s="24" customFormat="1" ht="14.25"/>
    <row r="173" s="24" customFormat="1" ht="14.25"/>
    <row r="174" s="24" customFormat="1" ht="14.25"/>
    <row r="175" s="24" customFormat="1" ht="14.25"/>
    <row r="176" s="24" customFormat="1" ht="14.25"/>
    <row r="177" s="24" customFormat="1" ht="14.25"/>
    <row r="178" s="24" customFormat="1" ht="14.25"/>
    <row r="179" s="24" customFormat="1" ht="14.25"/>
    <row r="180" s="24" customFormat="1" ht="14.25"/>
    <row r="181" s="24" customFormat="1" ht="14.25"/>
    <row r="182" s="24" customFormat="1" ht="14.25"/>
    <row r="183" s="24" customFormat="1" ht="14.25"/>
    <row r="184" s="24" customFormat="1" ht="14.25"/>
    <row r="185" s="24" customFormat="1" ht="14.25"/>
    <row r="186" s="24" customFormat="1" ht="14.25"/>
    <row r="187" s="24" customFormat="1" ht="14.25"/>
    <row r="188" s="24" customFormat="1" ht="14.25"/>
    <row r="189" s="24" customFormat="1" ht="14.25"/>
    <row r="190" s="24" customFormat="1" ht="14.25"/>
    <row r="191" s="24" customFormat="1" ht="14.25"/>
    <row r="192" s="24" customFormat="1" ht="14.25"/>
    <row r="193" s="24" customFormat="1" ht="14.25"/>
    <row r="194" s="24" customFormat="1" ht="14.25"/>
    <row r="195" s="24" customFormat="1" ht="14.25"/>
    <row r="196" s="24" customFormat="1" ht="14.25"/>
    <row r="197" s="24" customFormat="1" ht="14.25"/>
    <row r="198" s="24" customFormat="1" ht="14.25"/>
    <row r="199" s="24" customFormat="1" ht="14.25"/>
    <row r="200" s="24" customFormat="1" ht="14.25"/>
    <row r="201" s="24" customFormat="1" ht="14.25"/>
    <row r="202" s="24" customFormat="1" ht="14.25"/>
    <row r="203" s="24" customFormat="1" ht="14.25"/>
    <row r="204" s="24" customFormat="1" ht="14.25"/>
    <row r="205" s="24" customFormat="1" ht="14.25"/>
    <row r="206" s="24" customFormat="1" ht="14.25"/>
    <row r="207" s="24" customFormat="1" ht="14.25"/>
    <row r="208" s="24" customFormat="1" ht="14.25"/>
    <row r="209" s="24" customFormat="1" ht="14.25"/>
    <row r="210" s="24" customFormat="1" ht="14.25"/>
    <row r="211" s="24" customFormat="1" ht="14.25"/>
    <row r="212" s="24" customFormat="1" ht="14.25"/>
    <row r="213" s="24" customFormat="1" ht="14.25"/>
    <row r="214" s="24" customFormat="1" ht="14.25"/>
    <row r="215" s="24" customFormat="1" ht="14.25"/>
    <row r="216" s="24" customFormat="1" ht="14.25"/>
    <row r="217" s="24" customFormat="1" ht="14.25"/>
    <row r="218" s="24" customFormat="1" ht="14.25"/>
    <row r="219" s="24" customFormat="1" ht="14.25"/>
    <row r="220" s="24" customFormat="1" ht="14.25"/>
    <row r="221" s="24" customFormat="1" ht="14.25"/>
    <row r="222" s="24" customFormat="1" ht="14.25"/>
    <row r="223" s="24" customFormat="1" ht="14.25"/>
    <row r="224" s="24" customFormat="1" ht="14.25"/>
    <row r="225" s="24" customFormat="1" ht="14.25"/>
    <row r="226" s="24" customFormat="1" ht="14.25"/>
    <row r="227" s="24" customFormat="1" ht="14.25"/>
    <row r="228" s="24" customFormat="1" ht="14.25"/>
    <row r="229" s="24" customFormat="1" ht="14.25"/>
    <row r="230" s="24" customFormat="1" ht="14.25"/>
    <row r="231" s="24" customFormat="1" ht="14.25"/>
    <row r="232" s="24" customFormat="1" ht="14.25"/>
    <row r="233" s="24" customFormat="1" ht="14.25"/>
    <row r="234" s="24" customFormat="1" ht="14.25"/>
    <row r="235" s="24" customFormat="1" ht="14.25"/>
    <row r="236" s="24" customFormat="1" ht="14.25"/>
    <row r="237" s="24" customFormat="1" ht="14.25"/>
    <row r="238" s="24" customFormat="1" ht="14.25"/>
    <row r="239" s="24" customFormat="1" ht="14.25"/>
    <row r="240" s="24" customFormat="1" ht="14.25"/>
    <row r="241" s="24" customFormat="1" ht="14.25"/>
    <row r="242" s="24" customFormat="1" ht="14.25"/>
    <row r="243" s="24" customFormat="1" ht="14.25"/>
    <row r="244" s="24" customFormat="1" ht="14.25"/>
    <row r="245" s="24" customFormat="1" ht="14.25"/>
    <row r="246" s="24" customFormat="1" ht="14.25"/>
    <row r="247" s="24" customFormat="1" ht="14.25"/>
    <row r="248" s="24" customFormat="1" ht="14.25"/>
    <row r="249" s="24" customFormat="1" ht="14.25"/>
    <row r="250" s="24" customFormat="1" ht="14.25"/>
    <row r="251" s="24" customFormat="1" ht="14.25"/>
    <row r="252" s="24" customFormat="1" ht="14.25"/>
    <row r="253" s="24" customFormat="1" ht="14.25"/>
    <row r="254" s="24" customFormat="1" ht="14.25"/>
    <row r="255" s="24" customFormat="1" ht="14.25"/>
  </sheetData>
  <sheetProtection/>
  <mergeCells count="5">
    <mergeCell ref="A2:D2"/>
    <mergeCell ref="A4:A5"/>
    <mergeCell ref="B4:B5"/>
    <mergeCell ref="C4:C5"/>
    <mergeCell ref="D4:D5"/>
  </mergeCells>
  <printOptions horizontalCentered="1"/>
  <pageMargins left="0.7513888888888889" right="0.7513888888888889" top="1.1965277777777779" bottom="1.1965277777777779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tabSelected="1" zoomScaleSheetLayoutView="100" workbookViewId="0" topLeftCell="A1">
      <selection activeCell="E4" sqref="E4"/>
    </sheetView>
  </sheetViews>
  <sheetFormatPr defaultColWidth="9.00390625" defaultRowHeight="14.25"/>
  <cols>
    <col min="1" max="1" width="6.875" style="1" customWidth="1"/>
    <col min="2" max="2" width="31.625" style="1" customWidth="1"/>
    <col min="3" max="3" width="15.75390625" style="1" customWidth="1"/>
    <col min="4" max="4" width="14.75390625" style="1" customWidth="1"/>
    <col min="5" max="5" width="18.50390625" style="1" customWidth="1"/>
    <col min="6" max="6" width="31.375" style="1" customWidth="1"/>
    <col min="7" max="7" width="35.625" style="1" customWidth="1"/>
    <col min="8" max="16384" width="9.00390625" style="1" customWidth="1"/>
  </cols>
  <sheetData>
    <row r="1" spans="1:6" s="1" customFormat="1" ht="28.5" customHeight="1">
      <c r="A1" t="s">
        <v>66</v>
      </c>
      <c r="B1" s="2"/>
      <c r="C1" s="2"/>
      <c r="D1" s="3"/>
      <c r="E1" s="4"/>
      <c r="F1" s="4"/>
    </row>
    <row r="2" spans="1:7" s="1" customFormat="1" ht="33" customHeight="1">
      <c r="A2" s="5" t="s">
        <v>67</v>
      </c>
      <c r="B2" s="5"/>
      <c r="C2" s="5"/>
      <c r="D2" s="5"/>
      <c r="E2" s="5"/>
      <c r="F2" s="5"/>
      <c r="G2" s="5"/>
    </row>
    <row r="3" spans="1:7" s="1" customFormat="1" ht="27" customHeight="1">
      <c r="A3" s="6"/>
      <c r="B3" s="6"/>
      <c r="C3" s="6"/>
      <c r="D3" s="6"/>
      <c r="E3" s="6"/>
      <c r="F3" s="6"/>
      <c r="G3" s="7" t="s">
        <v>56</v>
      </c>
    </row>
    <row r="4" spans="1:7" s="1" customFormat="1" ht="36" customHeight="1">
      <c r="A4" s="8" t="s">
        <v>3</v>
      </c>
      <c r="B4" s="9" t="s">
        <v>68</v>
      </c>
      <c r="C4" s="9" t="s">
        <v>69</v>
      </c>
      <c r="D4" s="9" t="s">
        <v>70</v>
      </c>
      <c r="E4" s="9" t="s">
        <v>71</v>
      </c>
      <c r="F4" s="8" t="s">
        <v>72</v>
      </c>
      <c r="G4" s="10" t="s">
        <v>73</v>
      </c>
    </row>
    <row r="5" spans="1:7" s="1" customFormat="1" ht="48" customHeight="1">
      <c r="A5" s="11">
        <v>1</v>
      </c>
      <c r="B5" s="12" t="s">
        <v>74</v>
      </c>
      <c r="C5" s="13" t="s">
        <v>60</v>
      </c>
      <c r="D5" s="14">
        <v>40000</v>
      </c>
      <c r="E5" s="14">
        <v>0</v>
      </c>
      <c r="F5" s="15" t="s">
        <v>75</v>
      </c>
      <c r="G5" s="16" t="s">
        <v>76</v>
      </c>
    </row>
    <row r="6" spans="1:7" s="1" customFormat="1" ht="48" customHeight="1">
      <c r="A6" s="11">
        <v>2</v>
      </c>
      <c r="B6" s="17" t="s">
        <v>77</v>
      </c>
      <c r="C6" s="13" t="s">
        <v>60</v>
      </c>
      <c r="D6" s="14">
        <v>32000</v>
      </c>
      <c r="E6" s="14">
        <v>32000</v>
      </c>
      <c r="F6" s="15" t="s">
        <v>75</v>
      </c>
      <c r="G6" s="18" t="s">
        <v>78</v>
      </c>
    </row>
    <row r="7" spans="1:7" s="1" customFormat="1" ht="48" customHeight="1">
      <c r="A7" s="11">
        <v>3</v>
      </c>
      <c r="B7" s="17" t="s">
        <v>79</v>
      </c>
      <c r="C7" s="13" t="s">
        <v>60</v>
      </c>
      <c r="D7" s="14">
        <v>18000</v>
      </c>
      <c r="E7" s="14">
        <v>18000</v>
      </c>
      <c r="F7" s="15" t="s">
        <v>75</v>
      </c>
      <c r="G7" s="18" t="s">
        <v>78</v>
      </c>
    </row>
    <row r="8" spans="1:7" s="1" customFormat="1" ht="48" customHeight="1">
      <c r="A8" s="11">
        <v>4</v>
      </c>
      <c r="B8" s="17" t="s">
        <v>80</v>
      </c>
      <c r="C8" s="13" t="s">
        <v>59</v>
      </c>
      <c r="D8" s="14">
        <v>10000</v>
      </c>
      <c r="E8" s="14">
        <v>10000</v>
      </c>
      <c r="F8" s="19" t="s">
        <v>81</v>
      </c>
      <c r="G8" s="18" t="s">
        <v>78</v>
      </c>
    </row>
    <row r="9" spans="1:7" s="1" customFormat="1" ht="48" customHeight="1">
      <c r="A9" s="20" t="s">
        <v>82</v>
      </c>
      <c r="B9" s="20"/>
      <c r="C9" s="20"/>
      <c r="D9" s="21">
        <f>SUM(D5:D8)</f>
        <v>100000</v>
      </c>
      <c r="E9" s="21">
        <f>SUM(E5:E8)</f>
        <v>60000</v>
      </c>
      <c r="F9" s="22"/>
      <c r="G9" s="23"/>
    </row>
  </sheetData>
  <sheetProtection/>
  <mergeCells count="3">
    <mergeCell ref="B1:D1"/>
    <mergeCell ref="A2:G2"/>
    <mergeCell ref="A9:C9"/>
  </mergeCells>
  <printOptions horizontalCentered="1"/>
  <pageMargins left="0.3576388888888889" right="0.3576388888888889" top="0.7868055555555555" bottom="0.7868055555555555" header="0.5" footer="0.5"/>
  <pageSetup fitToHeight="1" fitToWidth="1"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海沧财政局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FelinOS</dc:creator>
  <cp:keywords/>
  <dc:description/>
  <cp:lastModifiedBy>Administrator</cp:lastModifiedBy>
  <cp:lastPrinted>2017-09-15T01:28:01Z</cp:lastPrinted>
  <dcterms:created xsi:type="dcterms:W3CDTF">2000-09-01T06:07:20Z</dcterms:created>
  <dcterms:modified xsi:type="dcterms:W3CDTF">2022-11-24T00:30:06Z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