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60"/>
  </bookViews>
  <sheets>
    <sheet name="汇总表" sheetId="1" r:id="rId1"/>
  </sheets>
  <externalReferences>
    <externalReference r:id="rId2"/>
  </externalReferences>
  <definedNames>
    <definedName name="_xlnm.Print_Area" localSheetId="0">汇总表!$A$1:$H$12</definedName>
  </definedNames>
  <calcPr calcId="144525"/>
</workbook>
</file>

<file path=xl/sharedStrings.xml><?xml version="1.0" encoding="utf-8"?>
<sst xmlns="http://schemas.openxmlformats.org/spreadsheetml/2006/main" count="26" uniqueCount="20">
  <si>
    <t>附件：</t>
  </si>
  <si>
    <t>2022年度海沧区养老机构财政扶持资金初审汇总表</t>
  </si>
  <si>
    <t>单位：厦门市海沧区民政局                                                                     日期：2023年7月13日</t>
  </si>
  <si>
    <t>序号</t>
  </si>
  <si>
    <t>项目资金申请人</t>
  </si>
  <si>
    <t>项目名称</t>
  </si>
  <si>
    <t>补贴核算区间</t>
  </si>
  <si>
    <t>申请数</t>
  </si>
  <si>
    <t>核减数</t>
  </si>
  <si>
    <t>审定数</t>
  </si>
  <si>
    <t>床位数/人数</t>
  </si>
  <si>
    <t>补助金额
（元）</t>
  </si>
  <si>
    <t>金额
（元）</t>
  </si>
  <si>
    <t>厦门敬善养老院</t>
  </si>
  <si>
    <t>床位运营补贴</t>
  </si>
  <si>
    <t>2022/1/1-2022/12/31</t>
  </si>
  <si>
    <t>特定服务对象补贴</t>
  </si>
  <si>
    <t>厦门市新阳养老院</t>
  </si>
  <si>
    <t>厦门长庚护理院</t>
  </si>
  <si>
    <t>合计数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</si>
</sst>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4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4" borderId="4" applyNumberFormat="0" applyAlignment="0" applyProtection="0">
      <alignment vertical="center"/>
    </xf>
    <xf numFmtId="0" fontId="27" fillId="14" borderId="8" applyNumberFormat="0" applyAlignment="0" applyProtection="0">
      <alignment vertical="center"/>
    </xf>
    <xf numFmtId="0" fontId="10" fillId="6" borderId="2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43" fontId="0" fillId="0" borderId="0" xfId="8" applyFont="1" applyAlignment="1">
      <alignment horizontal="center" vertical="center"/>
    </xf>
    <xf numFmtId="43" fontId="3" fillId="0" borderId="0" xfId="8" applyFont="1" applyAlignment="1">
      <alignment horizontal="center" vertical="center"/>
    </xf>
    <xf numFmtId="43" fontId="0" fillId="0" borderId="0" xfId="8" applyFo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3" fontId="1" fillId="0" borderId="1" xfId="8" applyFont="1" applyBorder="1" applyAlignment="1">
      <alignment horizontal="center" vertical="center" wrapText="1"/>
    </xf>
    <xf numFmtId="43" fontId="5" fillId="0" borderId="1" xfId="8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4" fontId="6" fillId="0" borderId="1" xfId="8" applyNumberFormat="1" applyFont="1" applyBorder="1" applyAlignment="1">
      <alignment horizontal="center" vertical="center"/>
    </xf>
    <xf numFmtId="43" fontId="6" fillId="0" borderId="1" xfId="8" applyFont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176" fontId="6" fillId="0" borderId="1" xfId="8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7" fontId="6" fillId="0" borderId="1" xfId="8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F:\2021&#24180;&#24494;&#20449;&#25991;&#20214;\WeChat Files\wj_198906\FileStorage\File\2021-04\s264&#20859;&#32769;&#38498;&#24202;&#20301;&#34917;&#36148;&#38468;&#20214;-(4.22)&#26446;&#22805;&#24935;(3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送1汇总"/>
      <sheetName val="明细1"/>
      <sheetName val="明细2"/>
      <sheetName val="明细3"/>
      <sheetName val="明细4"/>
    </sheetNames>
    <sheetDataSet>
      <sheetData sheetId="0" refreshError="1"/>
      <sheetData sheetId="1" refreshError="1">
        <row r="8">
          <cell r="D8" t="str">
            <v> </v>
          </cell>
        </row>
      </sheetData>
      <sheetData sheetId="2" refreshError="1">
        <row r="9">
          <cell r="D9">
            <v>27</v>
          </cell>
        </row>
      </sheetData>
      <sheetData sheetId="3" refreshError="1">
        <row r="8">
          <cell r="D8" t="str">
            <v> 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tabSelected="1" workbookViewId="0">
      <pane xSplit="1" ySplit="5" topLeftCell="B6" activePane="bottomRight" state="frozen"/>
      <selection/>
      <selection pane="topRight"/>
      <selection pane="bottomLeft"/>
      <selection pane="bottomRight" activeCell="H10" sqref="A4:H10"/>
    </sheetView>
  </sheetViews>
  <sheetFormatPr defaultColWidth="9" defaultRowHeight="14.4" outlineLevelCol="7"/>
  <cols>
    <col min="1" max="1" width="6" style="4" customWidth="1"/>
    <col min="2" max="2" width="22.5462962962963" style="4" customWidth="1"/>
    <col min="3" max="3" width="22.5462962962963" style="5" customWidth="1"/>
    <col min="4" max="4" width="25.0925925925926" style="6" customWidth="1"/>
    <col min="5" max="5" width="18.1111111111111" style="7" hidden="1" customWidth="1"/>
    <col min="6" max="6" width="17.9074074074074" style="5" customWidth="1"/>
    <col min="7" max="7" width="17.9074074074074" style="4" customWidth="1"/>
    <col min="8" max="8" width="17.2222222222222" style="4" customWidth="1"/>
  </cols>
  <sheetData>
    <row r="1" spans="1:1">
      <c r="A1" s="4" t="s">
        <v>0</v>
      </c>
    </row>
    <row r="2" ht="36" customHeight="1" spans="1:8">
      <c r="A2" s="8" t="s">
        <v>1</v>
      </c>
      <c r="B2" s="8"/>
      <c r="C2" s="8"/>
      <c r="D2" s="8"/>
      <c r="E2" s="8"/>
      <c r="F2" s="8"/>
      <c r="G2" s="8"/>
      <c r="H2" s="8"/>
    </row>
    <row r="3" ht="27" customHeight="1" spans="1:8">
      <c r="A3" s="9" t="s">
        <v>2</v>
      </c>
      <c r="B3" s="9"/>
      <c r="C3" s="9"/>
      <c r="D3" s="9"/>
      <c r="E3" s="9"/>
      <c r="F3" s="9"/>
      <c r="G3" s="9"/>
      <c r="H3" s="9"/>
    </row>
    <row r="4" s="1" customFormat="1" ht="22" customHeight="1" spans="1:8">
      <c r="A4" s="10" t="s">
        <v>3</v>
      </c>
      <c r="B4" s="11" t="s">
        <v>4</v>
      </c>
      <c r="C4" s="10" t="s">
        <v>5</v>
      </c>
      <c r="D4" s="12" t="s">
        <v>6</v>
      </c>
      <c r="E4" s="13" t="s">
        <v>7</v>
      </c>
      <c r="F4" s="13"/>
      <c r="G4" s="13" t="s">
        <v>8</v>
      </c>
      <c r="H4" s="13" t="s">
        <v>9</v>
      </c>
    </row>
    <row r="5" s="2" customFormat="1" ht="36" customHeight="1" spans="1:8">
      <c r="A5" s="10"/>
      <c r="B5" s="11"/>
      <c r="C5" s="10"/>
      <c r="D5" s="12"/>
      <c r="E5" s="11" t="s">
        <v>10</v>
      </c>
      <c r="F5" s="11" t="s">
        <v>11</v>
      </c>
      <c r="G5" s="10" t="s">
        <v>12</v>
      </c>
      <c r="H5" s="11" t="s">
        <v>11</v>
      </c>
    </row>
    <row r="6" s="3" customFormat="1" ht="39" customHeight="1" spans="1:8">
      <c r="A6" s="14">
        <v>1</v>
      </c>
      <c r="B6" s="15" t="s">
        <v>13</v>
      </c>
      <c r="C6" s="16" t="s">
        <v>14</v>
      </c>
      <c r="D6" s="17" t="s">
        <v>15</v>
      </c>
      <c r="E6" s="18" t="str">
        <f>[1]明细1!D8</f>
        <v> </v>
      </c>
      <c r="F6" s="19">
        <f>11.962*10000</f>
        <v>119620</v>
      </c>
      <c r="G6" s="20">
        <f>F6-H6</f>
        <v>0</v>
      </c>
      <c r="H6" s="19">
        <v>119620</v>
      </c>
    </row>
    <row r="7" s="3" customFormat="1" ht="39" customHeight="1" spans="1:8">
      <c r="A7" s="14">
        <v>2</v>
      </c>
      <c r="B7" s="15"/>
      <c r="C7" s="16" t="s">
        <v>16</v>
      </c>
      <c r="D7" s="17" t="s">
        <v>15</v>
      </c>
      <c r="E7" s="18">
        <f>[1]明细2!D9</f>
        <v>27</v>
      </c>
      <c r="F7" s="19">
        <v>57846.65</v>
      </c>
      <c r="G7" s="20">
        <f>F7-H7</f>
        <v>0</v>
      </c>
      <c r="H7" s="19">
        <v>57846.65</v>
      </c>
    </row>
    <row r="8" s="3" customFormat="1" ht="45" customHeight="1" spans="1:8">
      <c r="A8" s="14">
        <v>3</v>
      </c>
      <c r="B8" s="15" t="s">
        <v>17</v>
      </c>
      <c r="C8" s="16" t="s">
        <v>14</v>
      </c>
      <c r="D8" s="17" t="s">
        <v>15</v>
      </c>
      <c r="E8" s="18" t="str">
        <f>[1]明细3!D8</f>
        <v> </v>
      </c>
      <c r="F8" s="19">
        <v>240793.33</v>
      </c>
      <c r="G8" s="20">
        <f>F8-H8</f>
        <v>0</v>
      </c>
      <c r="H8" s="19">
        <v>240793.33</v>
      </c>
    </row>
    <row r="9" s="3" customFormat="1" ht="39" customHeight="1" spans="1:8">
      <c r="A9" s="14">
        <v>4</v>
      </c>
      <c r="B9" s="15" t="s">
        <v>18</v>
      </c>
      <c r="C9" s="16" t="s">
        <v>14</v>
      </c>
      <c r="D9" s="17" t="s">
        <v>15</v>
      </c>
      <c r="E9" s="18" t="e">
        <f>[1]明细3!D9</f>
        <v>#REF!</v>
      </c>
      <c r="F9" s="19">
        <v>77093.33</v>
      </c>
      <c r="G9" s="20">
        <f>F9-H9</f>
        <v>613.330000000002</v>
      </c>
      <c r="H9" s="19">
        <v>76480</v>
      </c>
    </row>
    <row r="10" s="3" customFormat="1" ht="39" customHeight="1" spans="1:8">
      <c r="A10" s="21" t="s">
        <v>19</v>
      </c>
      <c r="B10" s="21"/>
      <c r="C10" s="21"/>
      <c r="D10" s="21"/>
      <c r="E10" s="22"/>
      <c r="F10" s="23">
        <f>SUM(F6:F9)</f>
        <v>495353.31</v>
      </c>
      <c r="G10" s="20">
        <f>SUM(G6:G9)</f>
        <v>613.330000000002</v>
      </c>
      <c r="H10" s="23">
        <f>SUM(H6:H9)</f>
        <v>494739.98</v>
      </c>
    </row>
    <row r="11" s="3" customFormat="1" ht="39" customHeight="1"/>
    <row r="12" s="3" customFormat="1" ht="39" customHeight="1" spans="5:5">
      <c r="E12" s="18"/>
    </row>
  </sheetData>
  <mergeCells count="9">
    <mergeCell ref="A2:H2"/>
    <mergeCell ref="A3:H3"/>
    <mergeCell ref="E4:F4"/>
    <mergeCell ref="A10:D10"/>
    <mergeCell ref="A4:A5"/>
    <mergeCell ref="B4:B5"/>
    <mergeCell ref="B6:B7"/>
    <mergeCell ref="C4:C5"/>
    <mergeCell ref="D4:D5"/>
  </mergeCells>
  <printOptions horizontalCentered="1"/>
  <pageMargins left="0.708333333333333" right="0.708333333333333" top="0.747916666666667" bottom="0.747916666666667" header="0.314583333333333" footer="0.314583333333333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WWJ</dc:creator>
  <cp:lastModifiedBy>衛</cp:lastModifiedBy>
  <dcterms:created xsi:type="dcterms:W3CDTF">2021-04-22T05:02:00Z</dcterms:created>
  <dcterms:modified xsi:type="dcterms:W3CDTF">2023-07-13T02:01:50Z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